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0B0C2FBF-08D1-46CF-A783-D2170A85A5FA}" xr6:coauthVersionLast="47" xr6:coauthVersionMax="47" xr10:uidLastSave="{00000000-0000-0000-0000-000000000000}"/>
  <bookViews>
    <workbookView xWindow="-120" yWindow="-120" windowWidth="29040" windowHeight="15720"/>
  </bookViews>
  <sheets>
    <sheet name="Záradék" sheetId="21" r:id="rId1"/>
    <sheet name="Összesítő" sheetId="20" r:id="rId2"/>
    <sheet name="Felvonulási létesítmények" sheetId="19" r:id="rId3"/>
    <sheet name="Irtás, föld- és sziklamunka" sheetId="18" r:id="rId4"/>
    <sheet name="Szivárgóépítés, alagcsövezés" sheetId="17" r:id="rId5"/>
    <sheet name="Helyszíni beton és vasbeton mun" sheetId="16" r:id="rId6"/>
    <sheet name="Előregyártott épületszerkezeti " sheetId="15" r:id="rId7"/>
    <sheet name="Falazás és egyéb kőművesmunka" sheetId="14" r:id="rId8"/>
    <sheet name="Vakolás és rabicolás" sheetId="13" r:id="rId9"/>
    <sheet name="Szárazépítés" sheetId="12" r:id="rId10"/>
    <sheet name="Hideg- és melegburkolatok készí" sheetId="11" r:id="rId11"/>
    <sheet name="Fa- és műanyag szerkezet elhely" sheetId="10" r:id="rId12"/>
    <sheet name="Felületképzés" sheetId="9" r:id="rId13"/>
    <sheet name="Szigetelés" sheetId="8" r:id="rId14"/>
    <sheet name="Beépített berendezési tárgyak e" sheetId="7" r:id="rId15"/>
    <sheet name="Elektromosenergia-ellátás, vill" sheetId="6" r:id="rId16"/>
    <sheet name="Épületautomatika, -felügyelet (" sheetId="5" r:id="rId17"/>
    <sheet name="Épületgépészeti csővezeték szer" sheetId="4" r:id="rId18"/>
    <sheet name="Épületgépészeti szerelvények és" sheetId="3" r:id="rId19"/>
    <sheet name="Szellőztetőberendezések" sheetId="2" r:id="rId20"/>
    <sheet name="Takarítási munka" sheetId="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1" l="1"/>
  <c r="C27" i="21"/>
  <c r="C26" i="21"/>
  <c r="D25" i="21"/>
  <c r="C25" i="21"/>
  <c r="D24" i="21"/>
  <c r="C24" i="21"/>
  <c r="C21" i="20"/>
  <c r="B21" i="20"/>
  <c r="C20" i="20"/>
  <c r="B20" i="20"/>
  <c r="I6" i="1"/>
  <c r="H6" i="1"/>
  <c r="I4" i="1"/>
  <c r="H4" i="1"/>
  <c r="I2" i="1"/>
  <c r="H2" i="1"/>
  <c r="C19" i="20"/>
  <c r="B19" i="20"/>
  <c r="I6" i="2"/>
  <c r="H6" i="2"/>
  <c r="I4" i="2"/>
  <c r="H4" i="2"/>
  <c r="I2" i="2"/>
  <c r="H2" i="2"/>
  <c r="C18" i="20"/>
  <c r="B18" i="20"/>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7" i="20"/>
  <c r="B17" i="20"/>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6" i="20"/>
  <c r="B16" i="20"/>
  <c r="I6" i="5"/>
  <c r="H6" i="5"/>
  <c r="I4" i="5"/>
  <c r="H4" i="5"/>
  <c r="I2" i="5"/>
  <c r="H2" i="5"/>
  <c r="C15" i="20"/>
  <c r="B15" i="20"/>
  <c r="I98" i="6"/>
  <c r="H98" i="6"/>
  <c r="I96" i="6"/>
  <c r="H96" i="6"/>
  <c r="I94" i="6"/>
  <c r="H94" i="6"/>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4" i="20"/>
  <c r="B14" i="20"/>
  <c r="I6" i="7"/>
  <c r="H6" i="7"/>
  <c r="I4" i="7"/>
  <c r="H4" i="7"/>
  <c r="I2" i="7"/>
  <c r="H2" i="7"/>
  <c r="C13" i="20"/>
  <c r="B13" i="20"/>
  <c r="I6" i="8"/>
  <c r="H6" i="8"/>
  <c r="I4" i="8"/>
  <c r="H4" i="8"/>
  <c r="I2" i="8"/>
  <c r="H2" i="8"/>
  <c r="C12" i="20"/>
  <c r="B12" i="20"/>
  <c r="I22" i="9"/>
  <c r="H22" i="9"/>
  <c r="I20" i="9"/>
  <c r="H20" i="9"/>
  <c r="I18" i="9"/>
  <c r="H18" i="9"/>
  <c r="I16" i="9"/>
  <c r="H16" i="9"/>
  <c r="I14" i="9"/>
  <c r="H14" i="9"/>
  <c r="I12" i="9"/>
  <c r="H12" i="9"/>
  <c r="I10" i="9"/>
  <c r="H10" i="9"/>
  <c r="I8" i="9"/>
  <c r="H8" i="9"/>
  <c r="I6" i="9"/>
  <c r="H6" i="9"/>
  <c r="I4" i="9"/>
  <c r="H4" i="9"/>
  <c r="I2" i="9"/>
  <c r="H2" i="9"/>
  <c r="C11" i="20"/>
  <c r="B11" i="20"/>
  <c r="I14" i="10"/>
  <c r="H14" i="10"/>
  <c r="I12" i="10"/>
  <c r="H12" i="10"/>
  <c r="I10" i="10"/>
  <c r="H10" i="10"/>
  <c r="I8" i="10"/>
  <c r="H8" i="10"/>
  <c r="I6" i="10"/>
  <c r="H6" i="10"/>
  <c r="I4" i="10"/>
  <c r="H4" i="10"/>
  <c r="I2" i="10"/>
  <c r="H2" i="10"/>
  <c r="C10" i="20"/>
  <c r="B10" i="20"/>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9" i="20"/>
  <c r="B9" i="20"/>
  <c r="I4" i="12"/>
  <c r="H4" i="12"/>
  <c r="I2" i="12"/>
  <c r="H2" i="12"/>
  <c r="C8" i="20"/>
  <c r="B8" i="20"/>
  <c r="I20" i="13"/>
  <c r="H20" i="13"/>
  <c r="I18" i="13"/>
  <c r="H18" i="13"/>
  <c r="I16" i="13"/>
  <c r="H16" i="13"/>
  <c r="I14" i="13"/>
  <c r="H14" i="13"/>
  <c r="I12" i="13"/>
  <c r="H12" i="13"/>
  <c r="I10" i="13"/>
  <c r="H10" i="13"/>
  <c r="I8" i="13"/>
  <c r="H8" i="13"/>
  <c r="I6" i="13"/>
  <c r="H6" i="13"/>
  <c r="I4" i="13"/>
  <c r="H4" i="13"/>
  <c r="I2" i="13"/>
  <c r="H2" i="13"/>
  <c r="C7" i="20"/>
  <c r="B7" i="20"/>
  <c r="I20" i="14"/>
  <c r="H20" i="14"/>
  <c r="I18" i="14"/>
  <c r="H18" i="14"/>
  <c r="I16" i="14"/>
  <c r="H16" i="14"/>
  <c r="I14" i="14"/>
  <c r="H14" i="14"/>
  <c r="I12" i="14"/>
  <c r="H12" i="14"/>
  <c r="I10" i="14"/>
  <c r="H10" i="14"/>
  <c r="I8" i="14"/>
  <c r="H8" i="14"/>
  <c r="I6" i="14"/>
  <c r="H6" i="14"/>
  <c r="I4" i="14"/>
  <c r="H4" i="14"/>
  <c r="I2" i="14"/>
  <c r="H2" i="14"/>
  <c r="C6" i="20"/>
  <c r="B6" i="20"/>
  <c r="I4" i="15"/>
  <c r="H4" i="15"/>
  <c r="I2" i="15"/>
  <c r="H2" i="15"/>
  <c r="C5" i="20"/>
  <c r="B5" i="20"/>
  <c r="I14" i="16"/>
  <c r="H14" i="16"/>
  <c r="I12" i="16"/>
  <c r="H12" i="16"/>
  <c r="I10" i="16"/>
  <c r="H10" i="16"/>
  <c r="I8" i="16"/>
  <c r="H8" i="16"/>
  <c r="I6" i="16"/>
  <c r="H6" i="16"/>
  <c r="I4" i="16"/>
  <c r="H4" i="16"/>
  <c r="I2" i="16"/>
  <c r="H2" i="16"/>
  <c r="C4" i="20"/>
  <c r="B4" i="20"/>
  <c r="I4" i="17"/>
  <c r="H4" i="17"/>
  <c r="I2" i="17"/>
  <c r="H2" i="17"/>
  <c r="C3" i="20"/>
  <c r="B3" i="20"/>
  <c r="I6" i="18"/>
  <c r="H6" i="18"/>
  <c r="I4" i="18"/>
  <c r="H4" i="18"/>
  <c r="I2" i="18"/>
  <c r="H2" i="18"/>
  <c r="C2" i="20"/>
  <c r="B2" i="20"/>
  <c r="I4" i="19"/>
  <c r="H4" i="19"/>
  <c r="I2" i="19"/>
  <c r="H2" i="19"/>
</calcChain>
</file>

<file path=xl/sharedStrings.xml><?xml version="1.0" encoding="utf-8"?>
<sst xmlns="http://schemas.openxmlformats.org/spreadsheetml/2006/main" count="753" uniqueCount="404">
  <si>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</si>
  <si>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</si>
  <si>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</si>
  <si>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</si>
  <si>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</si>
  <si>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</si>
  <si>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</si>
  <si>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</si>
  <si>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</si>
  <si>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</si>
  <si>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</si>
  <si>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</si>
  <si>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</si>
  <si>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</si>
  <si>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</si>
  <si>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</si>
  <si>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</si>
  <si>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</si>
  <si>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</si>
  <si>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</si>
  <si>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</si>
  <si>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</si>
  <si>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</si>
  <si>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</si>
  <si>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</si>
  <si>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</si>
  <si>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</si>
  <si>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</si>
  <si>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</si>
  <si>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</si>
  <si>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</si>
  <si>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</si>
  <si>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</si>
  <si>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</si>
  <si>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</si>
  <si>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</si>
  <si>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</si>
  <si>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</si>
  <si>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</si>
  <si>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</si>
  <si>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</si>
  <si>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</si>
  <si>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</si>
  <si>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</si>
  <si>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33-000-21.1.1.1.1.1</t>
  </si>
  <si>
    <t>Válaszfal bontása, égetett agyag-kerámia termékekből, erősítő pillérrel vagy erősítő pillér nélkül falazva, kisméretű, mészhomok, magasított vagy nagyméretű téglából, 15 cm vastagságig, falazó, cementes mészhabarcsból falazva</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</si>
  <si>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</si>
  <si>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</si>
  <si>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</si>
  <si>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</si>
  <si>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</si>
  <si>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</si>
  <si>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</si>
  <si>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</si>
  <si>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</si>
  <si>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</si>
  <si>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</si>
  <si>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</si>
  <si>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</si>
  <si>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</si>
  <si>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</si>
  <si>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</si>
  <si>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</si>
  <si>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</si>
  <si>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</si>
  <si>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</si>
  <si>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</si>
  <si>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</si>
  <si>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</si>
  <si>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</si>
  <si>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</si>
  <si>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</si>
  <si>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</si>
  <si>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</si>
  <si>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</si>
  <si>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</si>
  <si>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</si>
  <si>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</si>
  <si>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</si>
  <si>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</si>
  <si>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</si>
  <si>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</si>
  <si>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</si>
  <si>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</si>
  <si>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</si>
  <si>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</si>
  <si>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</si>
  <si>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</si>
  <si>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</si>
  <si>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42-000-3.2.1</t>
  </si>
  <si>
    <t>Fa-, hézagmentes műanyag- és szőnyegburkolatok bontása, csaphornyos vagy mozaikparketta, 22 mm vastag vakpadlóra szegezve</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</si>
  <si>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</si>
  <si>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</si>
  <si>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</si>
  <si>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</si>
  <si>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</si>
  <si>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</si>
  <si>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</si>
  <si>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</si>
  <si>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</si>
  <si>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</si>
  <si>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</si>
  <si>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</si>
  <si>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</si>
  <si>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</si>
  <si>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</si>
  <si>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</si>
  <si>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42-042-1-0110027</t>
  </si>
  <si>
    <t>Vakpadló készítése 24 mm-es deszkából, 48x75 mm-es párnafákkal Lucfenyő szélezett deszka, 3-6,5 m-es, 24 mm-es</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</si>
  <si>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</si>
  <si>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</si>
  <si>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</si>
  <si>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</si>
  <si>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</si>
  <si>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</si>
  <si>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</si>
  <si>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</si>
  <si>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</si>
  <si>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</si>
  <si>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</si>
  <si>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</si>
  <si>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44-002-1.3.2.5-0120254</t>
  </si>
  <si>
    <t>Fa kültéri nyílászárók, hőszigetelt, fokozott légzárású ablak elhelyezése, előre kihagyott falnyílásba, (szerelvényezéssel, illesztéssel), 4,00 m kerület felett, középnyíló bukó-nyíló KIRÁLYFA PLUSZ  kétszárnyú középnyíló-bukónyíló ablak, U = 1,1 W/m²K alapimpregnált, hossztoldott 120 x 150 cm</t>
  </si>
  <si>
    <t>44-001-1.1</t>
  </si>
  <si>
    <t>Műanyag harmónika beltéri nyílászárók elhelyezése, előre kihagyott falnyílásba, utólagos elhelyezéssel, tömítés nélkül, (szerelvényezve, finom beállítással),</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</si>
  <si>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</si>
  <si>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</si>
  <si>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</si>
  <si>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</si>
  <si>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</si>
  <si>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</si>
  <si>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</si>
  <si>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</si>
  <si>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</si>
  <si>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</si>
  <si>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</si>
  <si>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</si>
  <si>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</si>
  <si>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</si>
  <si>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</si>
  <si>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</si>
  <si>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</si>
  <si>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</si>
  <si>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</si>
  <si>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</si>
  <si>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</si>
  <si>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</si>
  <si>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</si>
  <si>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</si>
  <si>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</si>
  <si>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</si>
  <si>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</si>
  <si>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</si>
  <si>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50-002-1.1.1.1.1-0010001</t>
  </si>
  <si>
    <t>Beépített konyhabútorok kialakítása, lapra szerelt kivitelben, járatos méretben, 60 cm mély, 70 cm magasságban, alsószekrényekből (2 db polccal) Alsószekrény lakkozott furnér frontlappal 40x60x70 cm</t>
  </si>
  <si>
    <t>50-001-1.1.1.7.1-0000001</t>
  </si>
  <si>
    <t>Keretes tolóajtós (2 cm lapvastagságú) felső konyhaszekrény beépítése laminált bútorlemez keretre, 58 cm mélységig, maximum 120 cm magasságig, 101-107 cm szélesség között, laminált felülettel</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</si>
  <si>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</si>
  <si>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</si>
  <si>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</si>
  <si>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</si>
  <si>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</si>
  <si>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</si>
  <si>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</si>
  <si>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</si>
  <si>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</si>
  <si>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</si>
  <si>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</si>
  <si>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</si>
  <si>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</si>
  <si>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</si>
  <si>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</si>
  <si>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</si>
  <si>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</si>
  <si>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</si>
  <si>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</si>
  <si>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</si>
  <si>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</si>
  <si>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</si>
  <si>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</si>
  <si>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</si>
  <si>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</si>
  <si>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</si>
  <si>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</si>
  <si>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</si>
  <si>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</si>
  <si>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</si>
  <si>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</si>
  <si>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</si>
  <si>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</si>
  <si>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</si>
  <si>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</si>
  <si>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71-002-42.1.2-0111902</t>
  </si>
  <si>
    <t>Adatátviteli kábel elhelyezése védőcsőbe húzva vagy vezetékcsatornába fektetve, strukturált adatátviteli kábel strukturált számítógépes adatátviteli hálózatokhoz, alufólia árnyékolással, 100 Mbit/s átviteli sebesség (CAT 5 kategória) Cabling Systems Hungary FTP cat. 5. falikábel</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</si>
  <si>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</si>
  <si>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</si>
  <si>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</si>
  <si>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</si>
  <si>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</si>
  <si>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</si>
  <si>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</si>
  <si>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</si>
  <si>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</si>
  <si>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</si>
  <si>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</si>
  <si>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</si>
  <si>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</si>
  <si>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</si>
  <si>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t>
  </si>
  <si>
    <t>Komplett világítási  és telekommunikációs szerelvények, Csatlakozóaljzat elhelyezése, süllyesztve, 16A, földelt, egyes csatlakozóaljzat (2P+F)</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</si>
  <si>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</si>
  <si>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</si>
  <si>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</si>
  <si>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</si>
  <si>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</si>
  <si>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</si>
  <si>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</si>
  <si>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</si>
  <si>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</si>
  <si>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</si>
  <si>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71-007-23.1.2-0316143</t>
  </si>
  <si>
    <t>Szakaszolókapcsoló, olvadóbiztosítós szakaszolókapcsoló elhelyezése kalapsínes szerelőlapra, 64A-ig, 2 pólusú és 1+N pólusú Schneider Electric Acti9 STI olvadóbiztosítós szakaszolókapcsoló, 1P-N, 20A, 8.5x31.5mm, R: A9N15645</t>
  </si>
  <si>
    <t>71-008-9.3.1-0547691</t>
  </si>
  <si>
    <t>Kismegszakítók és kiegészítők elhelyezése kalapsínes szerelőlapra,"B", "C" és "D" jelleggörbével, 6 kA zárlati szilárdsággal, 1 pólusú LEGRAND RX3 kismegszakító 1P B6 6000A BIC (Kat.szám:419133)</t>
  </si>
  <si>
    <t>71-008-9.3.1-0547692</t>
  </si>
  <si>
    <t>Kismegszakítók és kiegészítők elhelyezése kalapsínes szerelőlapra,"B", "C" és "D" jelleggörbével, 6 kA zárlati szilárdsággal, 1 pólusú LEGRAND RX3 kismegszakító 1P B10 6000A BIC (Kat.szám:419134)</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</si>
  <si>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</si>
  <si>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</si>
  <si>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</si>
  <si>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</si>
  <si>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71-009-15.1</t>
  </si>
  <si>
    <t>Kombinált fogyasztásmérő szekrények, nappali, 4 vagy 6 modulos csapófedeles ablakkal, 1 db egyfázisú általános és 1 db egyfázisú vezérelt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</si>
  <si>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</si>
  <si>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</si>
  <si>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</si>
  <si>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</si>
  <si>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</si>
  <si>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</si>
  <si>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</si>
  <si>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</si>
  <si>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</si>
  <si>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</si>
  <si>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</si>
  <si>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</si>
  <si>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</si>
  <si>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</si>
  <si>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</si>
  <si>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71-000-928.37.4.3.6.4</t>
  </si>
  <si>
    <t>csúcsidő kizárásos elektromos mérőóra beszerelése, bekötése hőtárolós kályhához. Szolgáltatói ügyintézéssel</t>
  </si>
  <si>
    <t>71-000-934.32.6</t>
  </si>
  <si>
    <t>villám és érintésvédelmi jegyzőkönyv készítése</t>
  </si>
  <si>
    <t>71-000-967.43.6.7.3.4.6</t>
  </si>
  <si>
    <t>elektromos hőtárolós kályha szerelése és beüzemelése álló kivitelben, Stiebel Eltron ETS 500 plus, elektronikusan vezérelt hőtárolós kályha, komplett, szobatermosztáttal</t>
  </si>
  <si>
    <t>71-012-2.1-9017531</t>
  </si>
  <si>
    <t>Villamos (közösségi, irodai, háztartási) készülékek elhelyezése, előre elkészített tartószerkezetre: fali infravörös hősugárzó</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</si>
  <si>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</si>
  <si>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</si>
  <si>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</si>
  <si>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</si>
  <si>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</si>
  <si>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</si>
  <si>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</si>
  <si>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</si>
  <si>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</si>
  <si>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</si>
  <si>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</si>
  <si>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</si>
  <si>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</si>
  <si>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</si>
  <si>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</si>
  <si>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</si>
  <si>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</si>
  <si>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</si>
  <si>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</si>
  <si>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</si>
  <si>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</si>
  <si>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</si>
  <si>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</si>
  <si>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</si>
  <si>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</si>
  <si>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</si>
  <si>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</si>
  <si>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</si>
  <si>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</si>
  <si>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</si>
  <si>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</si>
  <si>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</si>
  <si>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</si>
  <si>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</si>
  <si>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</si>
  <si>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</si>
  <si>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</si>
  <si>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</si>
  <si>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81-012-1.1.3-0210204</t>
  </si>
  <si>
    <t>Elágazás készítése, meglévő horganyzott vagy fekete acélcső vezetéken, szabadon, horonyba vagy padlócsatornába, DN 20-25 Fekete acélcsövön T-idom közbeiktatásával MSZ 6006-B-1 (U.130 sz.) 3/4"</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</si>
  <si>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</si>
  <si>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</si>
  <si>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</si>
  <si>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</si>
  <si>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</si>
  <si>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</si>
  <si>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</si>
  <si>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</si>
  <si>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</si>
  <si>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</si>
  <si>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</si>
  <si>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</si>
  <si>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</si>
  <si>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</si>
  <si>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</si>
  <si>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</si>
  <si>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</si>
  <si>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82-001-7.2.1-0110912</t>
  </si>
  <si>
    <t>Kétoldalon menetes vagy roppantógyűrűs szerelvény elhelyezése, külső vagy belső menettel, illetve hollandival csatlakoztatva DN 15 szelepek, csappantyúk (szabályzó, fojtó-elzáró, beavatkozó) MOFÉM csempeszelep piros, 1/2", Csz: 164-0015-00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</si>
  <si>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</si>
  <si>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</si>
  <si>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</si>
  <si>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</si>
  <si>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</si>
  <si>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</si>
  <si>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</si>
  <si>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</si>
  <si>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82-004-1.1-0016911</t>
  </si>
  <si>
    <t>Elektromos melegvíztermelő (átfolyós vagy tárolós) berendezés elhelyezése, tartozékokkal, szerelvényekkel, vízoldali bekötéssel,elektromos bekötés nélkül, 20 literig Stiebel Eltron ESH 5 U-N Trend + csaptelep nyílt rendszerű (nyomásmentes) vízmelegítő, pult alatti telepítéshez, tömlőcsatlakozással (230 V), 2 kW, 5 L, Cikkszám: 201387</t>
  </si>
  <si>
    <t>82-005-2.1.2.2.1.1-0246701</t>
  </si>
  <si>
    <t>Elektromos melegvízüzemű kazán elhelyezése és bekötése, elektromos bekötés nélkül, korrózióálló kivitelben, fűtőbetétekkel, beépített keringető szivattyúval, kompakt szabályozással, zárt tágulási tartállyal, fűtőköri csatlakozással, szekrénybe szerelve, 4-28 kW teljesítményig, 2-5 fűtőkörig BOSCH Tronic Heat 3500 elektromos kazán 3,96 kW teljesítménnyel, 3 lépcsős automatikus modulációval, beépített digitális kijelzővel és hibakód kijelzéssel, modulációs szivattyúval, 1 vagy 3 fázisú elektromos csatlakoztatási lehetőséggel, IP40 elektromos védettség, beépített 7 literes tágulási tartállyal és biztonsági szeleppel, 230 V-os on-off termosztát csatlakoztatási lehetőség, méretek: Szé x Ma x Mé: 330 x 712 x 273 mm, tömeg: 17 kg, energiahatékonysági osztály: D, Csz.: 7738502603</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</si>
  <si>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</si>
  <si>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</si>
  <si>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</si>
  <si>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</si>
  <si>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</si>
  <si>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</si>
  <si>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</si>
  <si>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</si>
  <si>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</si>
  <si>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</si>
  <si>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</si>
  <si>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</si>
  <si>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</si>
  <si>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</si>
  <si>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</si>
  <si>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</si>
  <si>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</si>
  <si>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</si>
  <si>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</si>
  <si>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</si>
  <si>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</si>
  <si>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</si>
  <si>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</si>
  <si>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</si>
  <si>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</si>
  <si>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</si>
  <si>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</si>
  <si>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</si>
  <si>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</si>
  <si>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</si>
  <si>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</si>
  <si>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</si>
  <si>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</si>
  <si>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</si>
  <si>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</si>
  <si>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</si>
  <si>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82-000-912.53.5.4</t>
  </si>
  <si>
    <t>készülékek víz-gáz oldali bekötése flexibilis csővel</t>
  </si>
  <si>
    <t>82-000-989.87.6.7.6</t>
  </si>
  <si>
    <t>e</t>
  </si>
  <si>
    <t>vízóra felszereléséhez szükséges tervezés, ügyintézés, számlázásba vétel</t>
  </si>
  <si>
    <t>82-000-995.2</t>
  </si>
  <si>
    <t>gázóra elszállítása, régi vezeték ledugózása, szolgáltatói ügyintézés</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</si>
  <si>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</si>
  <si>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</si>
  <si>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</si>
  <si>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</si>
  <si>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</si>
  <si>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</si>
  <si>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</si>
  <si>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</si>
  <si>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</si>
  <si>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</si>
  <si>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</si>
  <si>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</si>
  <si>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</si>
  <si>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</si>
  <si>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</si>
  <si>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</si>
  <si>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</si>
  <si>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</si>
  <si>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</si>
  <si>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</si>
  <si>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</si>
  <si>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</si>
  <si>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Marek J. u. 22. I.13                                                          </t>
  </si>
  <si>
    <t xml:space="preserve">                                                                              </t>
  </si>
  <si>
    <t xml:space="preserve">Készült: 2024 01 31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</si>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</sst>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381</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382</v>
      </c>
      <c r="C9" s="9" t="s">
        <v>383</v>
      </c>
    </row>
    <row r="10" spans="1:4" x14ac:dyDescent="0.25">
      <c r="A10" s="9" t="s">
        <v>383</v>
      </c>
      <c r="C10" s="9" t="s">
        <v>383</v>
      </c>
    </row>
    <row r="11" spans="1:4" x14ac:dyDescent="0.25">
      <c r="A11" s="9" t="s">
        <v>384</v>
      </c>
      <c r="C11" s="9" t="s">
        <v>385</v>
      </c>
    </row>
    <row r="12" spans="1:4" x14ac:dyDescent="0.25">
      <c r="A12" s="9" t="s">
        <v>383</v>
      </c>
      <c r="C12" s="9" t="s">
        <v>386</v>
      </c>
    </row>
    <row r="13" spans="1:4" x14ac:dyDescent="0.25">
      <c r="A13" s="9" t="s">
        <v>383</v>
      </c>
      <c r="C13" s="9" t="s">
        <v>387</v>
      </c>
    </row>
    <row r="14" spans="1:4" x14ac:dyDescent="0.25">
      <c r="A14" s="9" t="s">
        <v>383</v>
      </c>
      <c r="C14" s="9" t="s">
        <v>388</v>
      </c>
    </row>
    <row r="15" spans="1:4" x14ac:dyDescent="0.25">
      <c r="A15" s="9" t="s">
        <v>389</v>
      </c>
      <c r="C15" s="9" t="s">
        <v>390</v>
      </c>
    </row>
    <row r="16" spans="1:4" x14ac:dyDescent="0.25">
      <c r="A16" s="9" t="s">
        <v>391</v>
      </c>
    </row>
    <row r="17" spans="1:4" x14ac:dyDescent="0.25">
      <c r="A17" s="9" t="s">
        <v>392</v>
      </c>
    </row>
    <row r="18" spans="1:4" x14ac:dyDescent="0.25">
      <c r="A18" s="9" t="s">
        <v>392</v>
      </c>
    </row>
    <row r="19" spans="1:4" x14ac:dyDescent="0.25">
      <c r="A19" s="9" t="s">
        <v>393</v>
      </c>
    </row>
    <row r="20" spans="1:4" x14ac:dyDescent="0.25">
      <c r="A20" s="9" t="s">
        <v>392</v>
      </c>
    </row>
    <row r="22" spans="1:4" x14ac:dyDescent="0.25">
      <c r="A22" s="21" t="s">
        <v>394</v>
      </c>
      <c r="B22" s="22"/>
      <c r="C22" s="22"/>
      <c r="D22" s="22"/>
    </row>
    <row r="23" spans="1:4" x14ac:dyDescent="0.25">
      <c r="A23" s="14" t="s">
        <v>395</v>
      </c>
      <c r="B23" s="14"/>
      <c r="C23" s="17" t="s">
        <v>396</v>
      </c>
      <c r="D23" s="17" t="s">
        <v>397</v>
      </c>
    </row>
    <row r="24" spans="1:4" x14ac:dyDescent="0.25">
      <c r="A24" s="14" t="s">
        <v>398</v>
      </c>
      <c r="B24" s="14"/>
      <c r="C24" s="14">
        <f>ROUND(SUM(Összesítő!B2:B20),0)</f>
        <v>0</v>
      </c>
      <c r="D24" s="14">
        <f>ROUND(SUM(Összesítő!C2:C20),0)</f>
        <v>0</v>
      </c>
    </row>
    <row r="25" spans="1:4" x14ac:dyDescent="0.25">
      <c r="A25" s="14" t="s">
        <v>399</v>
      </c>
      <c r="B25" s="14"/>
      <c r="C25" s="14">
        <f>ROUND(C24,0)</f>
        <v>0</v>
      </c>
      <c r="D25" s="14">
        <f>ROUND(D24,0)</f>
        <v>0</v>
      </c>
    </row>
    <row r="26" spans="1:4" x14ac:dyDescent="0.25">
      <c r="A26" s="9" t="s">
        <v>400</v>
      </c>
      <c r="C26" s="23">
        <f>ROUND(C25+D25,0)</f>
        <v>0</v>
      </c>
      <c r="D26" s="23"/>
    </row>
    <row r="27" spans="1:4" x14ac:dyDescent="0.25">
      <c r="A27" s="14" t="s">
        <v>401</v>
      </c>
      <c r="B27" s="15">
        <v>0</v>
      </c>
      <c r="C27" s="24">
        <f>ROUND(C26*B27,0)</f>
        <v>0</v>
      </c>
      <c r="D27" s="24"/>
    </row>
    <row r="28" spans="1:4" x14ac:dyDescent="0.25">
      <c r="A28" s="14" t="s">
        <v>402</v>
      </c>
      <c r="B28" s="14"/>
      <c r="C28" s="25">
        <f>ROUND(C26+C27,0)</f>
        <v>0</v>
      </c>
      <c r="D28" s="25"/>
    </row>
    <row r="32" spans="1:4" x14ac:dyDescent="0.25">
      <c r="B32" s="23" t="s">
        <v>403</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82</v>
      </c>
      <c r="C2" s="1" t="s">
        <v>83</v>
      </c>
      <c r="D2" s="5">
        <v>8</v>
      </c>
      <c r="E2" s="1" t="s">
        <v>29</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85</v>
      </c>
      <c r="C2" s="1" t="s">
        <v>86</v>
      </c>
      <c r="D2" s="5">
        <v>16</v>
      </c>
      <c r="E2" s="1" t="s">
        <v>29</v>
      </c>
      <c r="F2" s="5">
        <v>0</v>
      </c>
      <c r="G2" s="5">
        <v>0</v>
      </c>
      <c r="H2" s="5">
        <f>ROUND(D2*F2, 0)</f>
        <v>0</v>
      </c>
      <c r="I2" s="5">
        <f>ROUND(D2*G2, 0)</f>
        <v>0</v>
      </c>
    </row>
    <row r="4" spans="1:9" ht="38.25" x14ac:dyDescent="0.25">
      <c r="A4" s="7">
        <v>2</v>
      </c>
      <c r="B4" s="1" t="s">
        <v>87</v>
      </c>
      <c r="C4" s="1" t="s">
        <v>88</v>
      </c>
      <c r="D4" s="5">
        <v>5</v>
      </c>
      <c r="E4" s="1" t="s">
        <v>29</v>
      </c>
      <c r="F4" s="5">
        <v>0</v>
      </c>
      <c r="G4" s="5">
        <v>0</v>
      </c>
      <c r="H4" s="5">
        <f>ROUND(D4*F4, 0)</f>
        <v>0</v>
      </c>
      <c r="I4" s="5">
        <f>ROUND(D4*G4, 0)</f>
        <v>0</v>
      </c>
    </row>
    <row r="6" spans="1:9" ht="51" x14ac:dyDescent="0.25">
      <c r="A6" s="7">
        <v>3</v>
      </c>
      <c r="B6" s="1" t="s">
        <v>89</v>
      </c>
      <c r="C6" s="1" t="s">
        <v>90</v>
      </c>
      <c r="D6" s="5">
        <v>43</v>
      </c>
      <c r="E6" s="1" t="s">
        <v>29</v>
      </c>
      <c r="F6" s="5">
        <v>0</v>
      </c>
      <c r="G6" s="5">
        <v>0</v>
      </c>
      <c r="H6" s="5">
        <f>ROUND(D6*F6, 0)</f>
        <v>0</v>
      </c>
      <c r="I6" s="5">
        <f>ROUND(D6*G6, 0)</f>
        <v>0</v>
      </c>
    </row>
    <row r="8" spans="1:9" ht="89.25" x14ac:dyDescent="0.25">
      <c r="A8" s="7">
        <v>4</v>
      </c>
      <c r="B8" s="1" t="s">
        <v>91</v>
      </c>
      <c r="C8" s="1" t="s">
        <v>92</v>
      </c>
      <c r="D8" s="5">
        <v>45</v>
      </c>
      <c r="E8" s="1" t="s">
        <v>29</v>
      </c>
      <c r="F8" s="5">
        <v>0</v>
      </c>
      <c r="G8" s="5">
        <v>0</v>
      </c>
      <c r="H8" s="5">
        <f>ROUND(D8*F8, 0)</f>
        <v>0</v>
      </c>
      <c r="I8" s="5">
        <f>ROUND(D8*G8, 0)</f>
        <v>0</v>
      </c>
    </row>
    <row r="10" spans="1:9" ht="102" x14ac:dyDescent="0.25">
      <c r="A10" s="7">
        <v>5</v>
      </c>
      <c r="B10" s="1" t="s">
        <v>93</v>
      </c>
      <c r="C10" s="1" t="s">
        <v>94</v>
      </c>
      <c r="D10" s="5">
        <v>8</v>
      </c>
      <c r="E10" s="1" t="s">
        <v>29</v>
      </c>
      <c r="F10" s="5">
        <v>0</v>
      </c>
      <c r="G10" s="5">
        <v>0</v>
      </c>
      <c r="H10" s="5">
        <f>ROUND(D10*F10, 0)</f>
        <v>0</v>
      </c>
      <c r="I10" s="5">
        <f>ROUND(D10*G10, 0)</f>
        <v>0</v>
      </c>
    </row>
    <row r="12" spans="1:9" ht="63.75" x14ac:dyDescent="0.25">
      <c r="A12" s="7">
        <v>6</v>
      </c>
      <c r="B12" s="1" t="s">
        <v>95</v>
      </c>
      <c r="C12" s="1" t="s">
        <v>96</v>
      </c>
      <c r="D12" s="5">
        <v>16</v>
      </c>
      <c r="E12" s="1" t="s">
        <v>29</v>
      </c>
      <c r="F12" s="5">
        <v>0</v>
      </c>
      <c r="G12" s="5">
        <v>0</v>
      </c>
      <c r="H12" s="5">
        <f>ROUND(D12*F12, 0)</f>
        <v>0</v>
      </c>
      <c r="I12" s="5">
        <f>ROUND(D12*G12, 0)</f>
        <v>0</v>
      </c>
    </row>
    <row r="14" spans="1:9" ht="76.5" x14ac:dyDescent="0.25">
      <c r="A14" s="7">
        <v>7</v>
      </c>
      <c r="B14" s="1" t="s">
        <v>97</v>
      </c>
      <c r="C14" s="1" t="s">
        <v>98</v>
      </c>
      <c r="D14" s="5">
        <v>4</v>
      </c>
      <c r="E14" s="1" t="s">
        <v>29</v>
      </c>
      <c r="F14" s="5">
        <v>0</v>
      </c>
      <c r="G14" s="5">
        <v>0</v>
      </c>
      <c r="H14" s="5">
        <f>ROUND(D14*F14, 0)</f>
        <v>0</v>
      </c>
      <c r="I14" s="5">
        <f>ROUND(D14*G14, 0)</f>
        <v>0</v>
      </c>
    </row>
    <row r="16" spans="1:9" ht="89.25" x14ac:dyDescent="0.25">
      <c r="A16" s="7">
        <v>8</v>
      </c>
      <c r="B16" s="1" t="s">
        <v>99</v>
      </c>
      <c r="C16" s="1" t="s">
        <v>100</v>
      </c>
      <c r="D16" s="5">
        <v>16</v>
      </c>
      <c r="E16" s="1" t="s">
        <v>29</v>
      </c>
      <c r="F16" s="5">
        <v>0</v>
      </c>
      <c r="G16" s="5">
        <v>0</v>
      </c>
      <c r="H16" s="5">
        <f>ROUND(D16*F16, 0)</f>
        <v>0</v>
      </c>
      <c r="I16" s="5">
        <f>ROUND(D16*G16, 0)</f>
        <v>0</v>
      </c>
    </row>
    <row r="18" spans="1:9" ht="165.75" x14ac:dyDescent="0.25">
      <c r="A18" s="7">
        <v>9</v>
      </c>
      <c r="B18" s="1" t="s">
        <v>101</v>
      </c>
      <c r="C18" s="1" t="s">
        <v>102</v>
      </c>
      <c r="D18" s="5">
        <v>45</v>
      </c>
      <c r="E18" s="1" t="s">
        <v>29</v>
      </c>
      <c r="F18" s="5">
        <v>0</v>
      </c>
      <c r="G18" s="5">
        <v>0</v>
      </c>
      <c r="H18" s="5">
        <f>ROUND(D18*F18, 0)</f>
        <v>0</v>
      </c>
      <c r="I18" s="5">
        <f>ROUND(D18*G18, 0)</f>
        <v>0</v>
      </c>
    </row>
    <row r="20" spans="1:9" ht="153" x14ac:dyDescent="0.25">
      <c r="A20" s="7">
        <v>10</v>
      </c>
      <c r="B20" s="1" t="s">
        <v>103</v>
      </c>
      <c r="C20" s="1" t="s">
        <v>104</v>
      </c>
      <c r="D20" s="5">
        <v>16</v>
      </c>
      <c r="E20" s="1" t="s">
        <v>29</v>
      </c>
      <c r="F20" s="5">
        <v>0</v>
      </c>
      <c r="G20" s="5">
        <v>0</v>
      </c>
      <c r="H20" s="5">
        <f>ROUND(D20*F20, 0)</f>
        <v>0</v>
      </c>
      <c r="I20" s="5">
        <f>ROUND(D20*G20, 0)</f>
        <v>0</v>
      </c>
    </row>
    <row r="22" spans="1:9" ht="153" x14ac:dyDescent="0.25">
      <c r="A22" s="7">
        <v>11</v>
      </c>
      <c r="B22" s="1" t="s">
        <v>105</v>
      </c>
      <c r="C22" s="1" t="s">
        <v>106</v>
      </c>
      <c r="D22" s="5">
        <v>12</v>
      </c>
      <c r="E22" s="1" t="s">
        <v>36</v>
      </c>
      <c r="F22" s="5">
        <v>0</v>
      </c>
      <c r="G22" s="5">
        <v>0</v>
      </c>
      <c r="H22" s="5">
        <f>ROUND(D22*F22, 0)</f>
        <v>0</v>
      </c>
      <c r="I22" s="5">
        <f>ROUND(D22*G22, 0)</f>
        <v>0</v>
      </c>
    </row>
    <row r="24" spans="1:9" ht="38.25" x14ac:dyDescent="0.25">
      <c r="A24" s="7">
        <v>12</v>
      </c>
      <c r="B24" s="1" t="s">
        <v>107</v>
      </c>
      <c r="C24" s="1" t="s">
        <v>108</v>
      </c>
      <c r="D24" s="5">
        <v>43</v>
      </c>
      <c r="E24" s="1" t="s">
        <v>29</v>
      </c>
      <c r="F24" s="5">
        <v>0</v>
      </c>
      <c r="G24" s="5">
        <v>0</v>
      </c>
      <c r="H24" s="5">
        <f>ROUND(D24*F24, 0)</f>
        <v>0</v>
      </c>
      <c r="I24" s="5">
        <f>ROUND(D24*G24, 0)</f>
        <v>0</v>
      </c>
    </row>
    <row r="26" spans="1:9" ht="63.75" x14ac:dyDescent="0.25">
      <c r="A26" s="7">
        <v>13</v>
      </c>
      <c r="B26" s="1" t="s">
        <v>109</v>
      </c>
      <c r="C26" s="1" t="s">
        <v>110</v>
      </c>
      <c r="D26" s="5">
        <v>43</v>
      </c>
      <c r="E26" s="1" t="s">
        <v>29</v>
      </c>
      <c r="F26" s="5">
        <v>0</v>
      </c>
      <c r="G26" s="5">
        <v>0</v>
      </c>
      <c r="H26" s="5">
        <f>ROUND(D26*F26, 0)</f>
        <v>0</v>
      </c>
      <c r="I26" s="5">
        <f>ROUND(D26*G26, 0)</f>
        <v>0</v>
      </c>
    </row>
    <row r="28" spans="1:9" s="8" customFormat="1" x14ac:dyDescent="0.25">
      <c r="A28" s="6"/>
      <c r="B28" s="2"/>
      <c r="C28" s="2" t="s">
        <v>15</v>
      </c>
      <c r="D28" s="4"/>
      <c r="E28" s="2"/>
      <c r="F28" s="4"/>
      <c r="G28" s="4"/>
      <c r="H28" s="4">
        <f>ROUND(SUM(H2:H27),0)</f>
        <v>0</v>
      </c>
      <c r="I28" s="4">
        <f>ROUND(SUM(I2:I27),0)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112</v>
      </c>
      <c r="C2" s="1" t="s">
        <v>114</v>
      </c>
      <c r="D2" s="5">
        <v>35</v>
      </c>
      <c r="E2" s="1" t="s">
        <v>113</v>
      </c>
      <c r="F2" s="5">
        <v>0</v>
      </c>
      <c r="G2" s="5">
        <v>0</v>
      </c>
      <c r="H2" s="5">
        <f>ROUND(D2*F2, 0)</f>
        <v>0</v>
      </c>
      <c r="I2" s="5">
        <f>ROUND(D2*G2, 0)</f>
        <v>0</v>
      </c>
    </row>
    <row r="4" spans="1:9" ht="102" x14ac:dyDescent="0.25">
      <c r="A4" s="7">
        <v>2</v>
      </c>
      <c r="B4" s="1" t="s">
        <v>115</v>
      </c>
      <c r="C4" s="1" t="s">
        <v>116</v>
      </c>
      <c r="D4" s="5">
        <v>5</v>
      </c>
      <c r="E4" s="1" t="s">
        <v>13</v>
      </c>
      <c r="F4" s="5">
        <v>0</v>
      </c>
      <c r="G4" s="5">
        <v>0</v>
      </c>
      <c r="H4" s="5">
        <f>ROUND(D4*F4, 0)</f>
        <v>0</v>
      </c>
      <c r="I4" s="5">
        <f>ROUND(D4*G4, 0)</f>
        <v>0</v>
      </c>
    </row>
    <row r="6" spans="1:9" ht="127.5" x14ac:dyDescent="0.25">
      <c r="A6" s="7">
        <v>3</v>
      </c>
      <c r="B6" s="1" t="s">
        <v>117</v>
      </c>
      <c r="C6" s="1" t="s">
        <v>118</v>
      </c>
      <c r="D6" s="5">
        <v>1</v>
      </c>
      <c r="E6" s="1" t="s">
        <v>13</v>
      </c>
      <c r="F6" s="5">
        <v>0</v>
      </c>
      <c r="G6" s="5">
        <v>0</v>
      </c>
      <c r="H6" s="5">
        <f>ROUND(D6*F6, 0)</f>
        <v>0</v>
      </c>
      <c r="I6" s="5">
        <f>ROUND(D6*G6, 0)</f>
        <v>0</v>
      </c>
    </row>
    <row r="8" spans="1:9" ht="63.75" x14ac:dyDescent="0.25">
      <c r="A8" s="7">
        <v>4</v>
      </c>
      <c r="B8" s="1" t="s">
        <v>119</v>
      </c>
      <c r="C8" s="1" t="s">
        <v>120</v>
      </c>
      <c r="D8" s="5">
        <v>5</v>
      </c>
      <c r="E8" s="1" t="s">
        <v>13</v>
      </c>
      <c r="F8" s="5">
        <v>0</v>
      </c>
      <c r="G8" s="5">
        <v>0</v>
      </c>
      <c r="H8" s="5">
        <f>ROUND(D8*F8, 0)</f>
        <v>0</v>
      </c>
      <c r="I8" s="5">
        <f>ROUND(D8*G8, 0)</f>
        <v>0</v>
      </c>
    </row>
    <row r="10" spans="1:9" ht="114.75" x14ac:dyDescent="0.25">
      <c r="A10" s="7">
        <v>5</v>
      </c>
      <c r="B10" s="1" t="s">
        <v>121</v>
      </c>
      <c r="C10" s="1" t="s">
        <v>122</v>
      </c>
      <c r="D10" s="5">
        <v>8</v>
      </c>
      <c r="E10" s="1" t="s">
        <v>13</v>
      </c>
      <c r="F10" s="5">
        <v>0</v>
      </c>
      <c r="G10" s="5">
        <v>0</v>
      </c>
      <c r="H10" s="5">
        <f>ROUND(D10*F10, 0)</f>
        <v>0</v>
      </c>
      <c r="I10" s="5">
        <f>ROUND(D10*G10, 0)</f>
        <v>0</v>
      </c>
    </row>
    <row r="12" spans="1:9" ht="51" x14ac:dyDescent="0.25">
      <c r="A12" s="7">
        <v>6</v>
      </c>
      <c r="B12" s="1" t="s">
        <v>123</v>
      </c>
      <c r="C12" s="1" t="s">
        <v>124</v>
      </c>
      <c r="D12" s="5">
        <v>1</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126</v>
      </c>
      <c r="C2" s="1" t="s">
        <v>128</v>
      </c>
      <c r="D2" s="5">
        <v>2.8</v>
      </c>
      <c r="E2" s="1" t="s">
        <v>127</v>
      </c>
      <c r="F2" s="5">
        <v>0</v>
      </c>
      <c r="G2" s="5">
        <v>0</v>
      </c>
      <c r="H2" s="5">
        <f>ROUND(D2*F2, 0)</f>
        <v>0</v>
      </c>
      <c r="I2" s="5">
        <f>ROUND(D2*G2, 0)</f>
        <v>0</v>
      </c>
    </row>
    <row r="4" spans="1:9" ht="102" x14ac:dyDescent="0.25">
      <c r="A4" s="7">
        <v>2</v>
      </c>
      <c r="B4" s="1" t="s">
        <v>129</v>
      </c>
      <c r="C4" s="1" t="s">
        <v>130</v>
      </c>
      <c r="D4" s="5">
        <v>280</v>
      </c>
      <c r="E4" s="1" t="s">
        <v>29</v>
      </c>
      <c r="F4" s="5">
        <v>0</v>
      </c>
      <c r="G4" s="5">
        <v>0</v>
      </c>
      <c r="H4" s="5">
        <f>ROUND(D4*F4, 0)</f>
        <v>0</v>
      </c>
      <c r="I4" s="5">
        <f>ROUND(D4*G4, 0)</f>
        <v>0</v>
      </c>
    </row>
    <row r="6" spans="1:9" ht="102" x14ac:dyDescent="0.25">
      <c r="A6" s="7">
        <v>3</v>
      </c>
      <c r="B6" s="1" t="s">
        <v>131</v>
      </c>
      <c r="C6" s="1" t="s">
        <v>132</v>
      </c>
      <c r="D6" s="5">
        <v>280</v>
      </c>
      <c r="E6" s="1" t="s">
        <v>29</v>
      </c>
      <c r="F6" s="5">
        <v>0</v>
      </c>
      <c r="G6" s="5">
        <v>0</v>
      </c>
      <c r="H6" s="5">
        <f>ROUND(D6*F6, 0)</f>
        <v>0</v>
      </c>
      <c r="I6" s="5">
        <f>ROUND(D6*G6, 0)</f>
        <v>0</v>
      </c>
    </row>
    <row r="8" spans="1:9" ht="76.5" x14ac:dyDescent="0.25">
      <c r="A8" s="7">
        <v>4</v>
      </c>
      <c r="B8" s="1" t="s">
        <v>133</v>
      </c>
      <c r="C8" s="1" t="s">
        <v>134</v>
      </c>
      <c r="D8" s="5">
        <v>4</v>
      </c>
      <c r="E8" s="1" t="s">
        <v>36</v>
      </c>
      <c r="F8" s="5">
        <v>0</v>
      </c>
      <c r="G8" s="5">
        <v>0</v>
      </c>
      <c r="H8" s="5">
        <f>ROUND(D8*F8, 0)</f>
        <v>0</v>
      </c>
      <c r="I8" s="5">
        <f>ROUND(D8*G8, 0)</f>
        <v>0</v>
      </c>
    </row>
    <row r="10" spans="1:9" ht="89.25" x14ac:dyDescent="0.25">
      <c r="A10" s="7">
        <v>5</v>
      </c>
      <c r="B10" s="1" t="s">
        <v>135</v>
      </c>
      <c r="C10" s="1" t="s">
        <v>136</v>
      </c>
      <c r="D10" s="5">
        <v>4</v>
      </c>
      <c r="E10" s="1" t="s">
        <v>36</v>
      </c>
      <c r="F10" s="5">
        <v>0</v>
      </c>
      <c r="G10" s="5">
        <v>0</v>
      </c>
      <c r="H10" s="5">
        <f>ROUND(D10*F10, 0)</f>
        <v>0</v>
      </c>
      <c r="I10" s="5">
        <f>ROUND(D10*G10, 0)</f>
        <v>0</v>
      </c>
    </row>
    <row r="12" spans="1:9" ht="89.25" x14ac:dyDescent="0.25">
      <c r="A12" s="7">
        <v>6</v>
      </c>
      <c r="B12" s="1" t="s">
        <v>137</v>
      </c>
      <c r="C12" s="1" t="s">
        <v>138</v>
      </c>
      <c r="D12" s="5">
        <v>280</v>
      </c>
      <c r="E12" s="1" t="s">
        <v>29</v>
      </c>
      <c r="F12" s="5">
        <v>0</v>
      </c>
      <c r="G12" s="5">
        <v>0</v>
      </c>
      <c r="H12" s="5">
        <f>ROUND(D12*F12, 0)</f>
        <v>0</v>
      </c>
      <c r="I12" s="5">
        <f>ROUND(D12*G12, 0)</f>
        <v>0</v>
      </c>
    </row>
    <row r="14" spans="1:9" ht="114.75" x14ac:dyDescent="0.25">
      <c r="A14" s="7">
        <v>7</v>
      </c>
      <c r="B14" s="1" t="s">
        <v>139</v>
      </c>
      <c r="C14" s="1" t="s">
        <v>140</v>
      </c>
      <c r="D14" s="5">
        <v>280</v>
      </c>
      <c r="E14" s="1" t="s">
        <v>29</v>
      </c>
      <c r="F14" s="5">
        <v>0</v>
      </c>
      <c r="G14" s="5">
        <v>0</v>
      </c>
      <c r="H14" s="5">
        <f>ROUND(D14*F14, 0)</f>
        <v>0</v>
      </c>
      <c r="I14" s="5">
        <f>ROUND(D14*G14, 0)</f>
        <v>0</v>
      </c>
    </row>
    <row r="16" spans="1:9" ht="89.25" x14ac:dyDescent="0.25">
      <c r="A16" s="7">
        <v>8</v>
      </c>
      <c r="B16" s="1" t="s">
        <v>141</v>
      </c>
      <c r="C16" s="1" t="s">
        <v>142</v>
      </c>
      <c r="D16" s="5">
        <v>4</v>
      </c>
      <c r="E16" s="1" t="s">
        <v>36</v>
      </c>
      <c r="F16" s="5">
        <v>0</v>
      </c>
      <c r="G16" s="5">
        <v>0</v>
      </c>
      <c r="H16" s="5">
        <f>ROUND(D16*F16, 0)</f>
        <v>0</v>
      </c>
      <c r="I16" s="5">
        <f>ROUND(D16*G16, 0)</f>
        <v>0</v>
      </c>
    </row>
    <row r="18" spans="1:9" ht="76.5" x14ac:dyDescent="0.25">
      <c r="A18" s="7">
        <v>9</v>
      </c>
      <c r="B18" s="1" t="s">
        <v>143</v>
      </c>
      <c r="C18" s="1" t="s">
        <v>144</v>
      </c>
      <c r="D18" s="5">
        <v>4</v>
      </c>
      <c r="E18" s="1" t="s">
        <v>36</v>
      </c>
      <c r="F18" s="5">
        <v>0</v>
      </c>
      <c r="G18" s="5">
        <v>0</v>
      </c>
      <c r="H18" s="5">
        <f>ROUND(D18*F18, 0)</f>
        <v>0</v>
      </c>
      <c r="I18" s="5">
        <f>ROUND(D18*G18, 0)</f>
        <v>0</v>
      </c>
    </row>
    <row r="20" spans="1:9" ht="89.25" x14ac:dyDescent="0.25">
      <c r="A20" s="7">
        <v>10</v>
      </c>
      <c r="B20" s="1" t="s">
        <v>145</v>
      </c>
      <c r="C20" s="1" t="s">
        <v>146</v>
      </c>
      <c r="D20" s="5">
        <v>4</v>
      </c>
      <c r="E20" s="1" t="s">
        <v>36</v>
      </c>
      <c r="F20" s="5">
        <v>0</v>
      </c>
      <c r="G20" s="5">
        <v>0</v>
      </c>
      <c r="H20" s="5">
        <f>ROUND(D20*F20, 0)</f>
        <v>0</v>
      </c>
      <c r="I20" s="5">
        <f>ROUND(D20*G20, 0)</f>
        <v>0</v>
      </c>
    </row>
    <row r="22" spans="1:9" s="8" customFormat="1" x14ac:dyDescent="0.25">
      <c r="A22" s="6"/>
      <c r="B22" s="2"/>
      <c r="C22" s="2" t="s">
        <v>15</v>
      </c>
      <c r="D22" s="4"/>
      <c r="E22" s="2"/>
      <c r="F22" s="4"/>
      <c r="G22" s="4"/>
      <c r="H22" s="4">
        <f>ROUND(SUM(H2:H21),0)</f>
        <v>0</v>
      </c>
      <c r="I22" s="4">
        <f>ROUND(SUM(I2:I21),0)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148</v>
      </c>
      <c r="C2" s="1" t="s">
        <v>149</v>
      </c>
      <c r="D2" s="5">
        <v>4</v>
      </c>
      <c r="E2" s="1" t="s">
        <v>29</v>
      </c>
      <c r="F2" s="5">
        <v>0</v>
      </c>
      <c r="G2" s="5">
        <v>0</v>
      </c>
      <c r="H2" s="5">
        <f>ROUND(D2*F2, 0)</f>
        <v>0</v>
      </c>
      <c r="I2" s="5">
        <f>ROUND(D2*G2, 0)</f>
        <v>0</v>
      </c>
    </row>
    <row r="4" spans="1:9" ht="242.25" x14ac:dyDescent="0.25">
      <c r="A4" s="7">
        <v>2</v>
      </c>
      <c r="B4" s="1" t="s">
        <v>150</v>
      </c>
      <c r="C4" s="1" t="s">
        <v>151</v>
      </c>
      <c r="D4" s="5">
        <v>4</v>
      </c>
      <c r="E4" s="1" t="s">
        <v>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153</v>
      </c>
      <c r="C2" s="1" t="s">
        <v>154</v>
      </c>
      <c r="D2" s="5">
        <v>1</v>
      </c>
      <c r="E2" s="1" t="s">
        <v>13</v>
      </c>
      <c r="F2" s="5">
        <v>0</v>
      </c>
      <c r="G2" s="5">
        <v>0</v>
      </c>
      <c r="H2" s="5">
        <f>ROUND(D2*F2, 0)</f>
        <v>0</v>
      </c>
      <c r="I2" s="5">
        <f>ROUND(D2*G2, 0)</f>
        <v>0</v>
      </c>
    </row>
    <row r="4" spans="1:9" ht="63.75" x14ac:dyDescent="0.25">
      <c r="A4" s="7">
        <v>2</v>
      </c>
      <c r="B4" s="1" t="s">
        <v>155</v>
      </c>
      <c r="C4" s="1" t="s">
        <v>156</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158</v>
      </c>
      <c r="C2" s="1" t="s">
        <v>159</v>
      </c>
      <c r="D2" s="5">
        <v>130</v>
      </c>
      <c r="E2" s="1" t="s">
        <v>36</v>
      </c>
      <c r="F2" s="5">
        <v>0</v>
      </c>
      <c r="G2" s="5">
        <v>0</v>
      </c>
      <c r="H2" s="5">
        <f>ROUND(D2*F2, 0)</f>
        <v>0</v>
      </c>
      <c r="I2" s="5">
        <f>ROUND(D2*G2, 0)</f>
        <v>0</v>
      </c>
    </row>
    <row r="4" spans="1:9" ht="51" x14ac:dyDescent="0.25">
      <c r="A4" s="7">
        <v>2</v>
      </c>
      <c r="B4" s="1" t="s">
        <v>160</v>
      </c>
      <c r="C4" s="1" t="s">
        <v>161</v>
      </c>
      <c r="D4" s="5">
        <v>180</v>
      </c>
      <c r="E4" s="1" t="s">
        <v>36</v>
      </c>
      <c r="F4" s="5">
        <v>0</v>
      </c>
      <c r="G4" s="5">
        <v>0</v>
      </c>
      <c r="H4" s="5">
        <f>ROUND(D4*F4, 0)</f>
        <v>0</v>
      </c>
      <c r="I4" s="5">
        <f>ROUND(D4*G4, 0)</f>
        <v>0</v>
      </c>
    </row>
    <row r="6" spans="1:9" ht="38.25" x14ac:dyDescent="0.25">
      <c r="A6" s="7">
        <v>3</v>
      </c>
      <c r="B6" s="1" t="s">
        <v>162</v>
      </c>
      <c r="C6" s="1" t="s">
        <v>163</v>
      </c>
      <c r="D6" s="5">
        <v>2</v>
      </c>
      <c r="E6" s="1" t="s">
        <v>13</v>
      </c>
      <c r="F6" s="5">
        <v>0</v>
      </c>
      <c r="G6" s="5">
        <v>0</v>
      </c>
      <c r="H6" s="5">
        <f>ROUND(D6*F6, 0)</f>
        <v>0</v>
      </c>
      <c r="I6" s="5">
        <f>ROUND(D6*G6, 0)</f>
        <v>0</v>
      </c>
    </row>
    <row r="8" spans="1:9" ht="76.5" x14ac:dyDescent="0.25">
      <c r="A8" s="7">
        <v>4</v>
      </c>
      <c r="B8" s="1" t="s">
        <v>164</v>
      </c>
      <c r="C8" s="1" t="s">
        <v>165</v>
      </c>
      <c r="D8" s="5">
        <v>14</v>
      </c>
      <c r="E8" s="1" t="s">
        <v>13</v>
      </c>
      <c r="F8" s="5">
        <v>0</v>
      </c>
      <c r="G8" s="5">
        <v>0</v>
      </c>
      <c r="H8" s="5">
        <f>ROUND(D8*F8, 0)</f>
        <v>0</v>
      </c>
      <c r="I8" s="5">
        <f>ROUND(D8*G8, 0)</f>
        <v>0</v>
      </c>
    </row>
    <row r="10" spans="1:9" ht="38.25" x14ac:dyDescent="0.25">
      <c r="A10" s="7">
        <v>5</v>
      </c>
      <c r="B10" s="1" t="s">
        <v>166</v>
      </c>
      <c r="C10" s="1" t="s">
        <v>167</v>
      </c>
      <c r="D10" s="5">
        <v>5</v>
      </c>
      <c r="E10" s="1" t="s">
        <v>13</v>
      </c>
      <c r="F10" s="5">
        <v>0</v>
      </c>
      <c r="G10" s="5">
        <v>0</v>
      </c>
      <c r="H10" s="5">
        <f>ROUND(D10*F10, 0)</f>
        <v>0</v>
      </c>
      <c r="I10" s="5">
        <f>ROUND(D10*G10, 0)</f>
        <v>0</v>
      </c>
    </row>
    <row r="12" spans="1:9" ht="51" x14ac:dyDescent="0.25">
      <c r="A12" s="7">
        <v>6</v>
      </c>
      <c r="B12" s="1" t="s">
        <v>168</v>
      </c>
      <c r="C12" s="1" t="s">
        <v>169</v>
      </c>
      <c r="D12" s="5">
        <v>1</v>
      </c>
      <c r="E12" s="1" t="s">
        <v>13</v>
      </c>
      <c r="F12" s="5">
        <v>0</v>
      </c>
      <c r="G12" s="5">
        <v>0</v>
      </c>
      <c r="H12" s="5">
        <f>ROUND(D12*F12, 0)</f>
        <v>0</v>
      </c>
      <c r="I12" s="5">
        <f>ROUND(D12*G12, 0)</f>
        <v>0</v>
      </c>
    </row>
    <row r="14" spans="1:9" ht="25.5" x14ac:dyDescent="0.25">
      <c r="A14" s="7">
        <v>7</v>
      </c>
      <c r="B14" s="1" t="s">
        <v>170</v>
      </c>
      <c r="C14" s="1" t="s">
        <v>171</v>
      </c>
      <c r="D14" s="5">
        <v>1</v>
      </c>
      <c r="E14" s="1" t="s">
        <v>13</v>
      </c>
      <c r="F14" s="5">
        <v>0</v>
      </c>
      <c r="G14" s="5">
        <v>0</v>
      </c>
      <c r="H14" s="5">
        <f>ROUND(D14*F14, 0)</f>
        <v>0</v>
      </c>
      <c r="I14" s="5">
        <f>ROUND(D14*G14, 0)</f>
        <v>0</v>
      </c>
    </row>
    <row r="16" spans="1:9" ht="114.75" x14ac:dyDescent="0.25">
      <c r="A16" s="7">
        <v>8</v>
      </c>
      <c r="B16" s="1" t="s">
        <v>172</v>
      </c>
      <c r="C16" s="1" t="s">
        <v>173</v>
      </c>
      <c r="D16" s="5">
        <v>180</v>
      </c>
      <c r="E16" s="1" t="s">
        <v>36</v>
      </c>
      <c r="F16" s="5">
        <v>0</v>
      </c>
      <c r="G16" s="5">
        <v>0</v>
      </c>
      <c r="H16" s="5">
        <f>ROUND(D16*F16, 0)</f>
        <v>0</v>
      </c>
      <c r="I16" s="5">
        <f>ROUND(D16*G16, 0)</f>
        <v>0</v>
      </c>
    </row>
    <row r="18" spans="1:9" ht="114.75" x14ac:dyDescent="0.25">
      <c r="A18" s="7">
        <v>9</v>
      </c>
      <c r="B18" s="1" t="s">
        <v>174</v>
      </c>
      <c r="C18" s="1" t="s">
        <v>175</v>
      </c>
      <c r="D18" s="5">
        <v>80</v>
      </c>
      <c r="E18" s="1" t="s">
        <v>36</v>
      </c>
      <c r="F18" s="5">
        <v>0</v>
      </c>
      <c r="G18" s="5">
        <v>0</v>
      </c>
      <c r="H18" s="5">
        <f>ROUND(D18*F18, 0)</f>
        <v>0</v>
      </c>
      <c r="I18" s="5">
        <f>ROUND(D18*G18, 0)</f>
        <v>0</v>
      </c>
    </row>
    <row r="20" spans="1:9" ht="114.75" x14ac:dyDescent="0.25">
      <c r="A20" s="7">
        <v>10</v>
      </c>
      <c r="B20" s="1" t="s">
        <v>176</v>
      </c>
      <c r="C20" s="1" t="s">
        <v>177</v>
      </c>
      <c r="D20" s="5">
        <v>30</v>
      </c>
      <c r="E20" s="1" t="s">
        <v>36</v>
      </c>
      <c r="F20" s="5">
        <v>0</v>
      </c>
      <c r="G20" s="5">
        <v>0</v>
      </c>
      <c r="H20" s="5">
        <f>ROUND(D20*F20, 0)</f>
        <v>0</v>
      </c>
      <c r="I20" s="5">
        <f>ROUND(D20*G20, 0)</f>
        <v>0</v>
      </c>
    </row>
    <row r="22" spans="1:9" ht="89.25" x14ac:dyDescent="0.25">
      <c r="A22" s="7">
        <v>11</v>
      </c>
      <c r="B22" s="1" t="s">
        <v>178</v>
      </c>
      <c r="C22" s="1" t="s">
        <v>179</v>
      </c>
      <c r="D22" s="5">
        <v>25</v>
      </c>
      <c r="E22" s="1" t="s">
        <v>13</v>
      </c>
      <c r="F22" s="5">
        <v>0</v>
      </c>
      <c r="G22" s="5">
        <v>0</v>
      </c>
      <c r="H22" s="5">
        <f>ROUND(D22*F22, 0)</f>
        <v>0</v>
      </c>
      <c r="I22" s="5">
        <f>ROUND(D22*G22, 0)</f>
        <v>0</v>
      </c>
    </row>
    <row r="24" spans="1:9" ht="76.5" x14ac:dyDescent="0.25">
      <c r="A24" s="7">
        <v>12</v>
      </c>
      <c r="B24" s="1" t="s">
        <v>180</v>
      </c>
      <c r="C24" s="1" t="s">
        <v>181</v>
      </c>
      <c r="D24" s="5">
        <v>2</v>
      </c>
      <c r="E24" s="1" t="s">
        <v>13</v>
      </c>
      <c r="F24" s="5">
        <v>0</v>
      </c>
      <c r="G24" s="5">
        <v>0</v>
      </c>
      <c r="H24" s="5">
        <f>ROUND(D24*F24, 0)</f>
        <v>0</v>
      </c>
      <c r="I24" s="5">
        <f>ROUND(D24*G24, 0)</f>
        <v>0</v>
      </c>
    </row>
    <row r="26" spans="1:9" ht="114.75" x14ac:dyDescent="0.25">
      <c r="A26" s="7">
        <v>13</v>
      </c>
      <c r="B26" s="1" t="s">
        <v>182</v>
      </c>
      <c r="C26" s="1" t="s">
        <v>183</v>
      </c>
      <c r="D26" s="5">
        <v>320</v>
      </c>
      <c r="E26" s="1" t="s">
        <v>36</v>
      </c>
      <c r="F26" s="5">
        <v>0</v>
      </c>
      <c r="G26" s="5">
        <v>0</v>
      </c>
      <c r="H26" s="5">
        <f>ROUND(D26*F26, 0)</f>
        <v>0</v>
      </c>
      <c r="I26" s="5">
        <f>ROUND(D26*G26, 0)</f>
        <v>0</v>
      </c>
    </row>
    <row r="28" spans="1:9" ht="114.75" x14ac:dyDescent="0.25">
      <c r="A28" s="7">
        <v>14</v>
      </c>
      <c r="B28" s="1" t="s">
        <v>184</v>
      </c>
      <c r="C28" s="1" t="s">
        <v>185</v>
      </c>
      <c r="D28" s="5">
        <v>200</v>
      </c>
      <c r="E28" s="1" t="s">
        <v>36</v>
      </c>
      <c r="F28" s="5">
        <v>0</v>
      </c>
      <c r="G28" s="5">
        <v>0</v>
      </c>
      <c r="H28" s="5">
        <f>ROUND(D28*F28, 0)</f>
        <v>0</v>
      </c>
      <c r="I28" s="5">
        <f>ROUND(D28*G28, 0)</f>
        <v>0</v>
      </c>
    </row>
    <row r="30" spans="1:9" ht="114.75" x14ac:dyDescent="0.25">
      <c r="A30" s="7">
        <v>15</v>
      </c>
      <c r="B30" s="1" t="s">
        <v>186</v>
      </c>
      <c r="C30" s="1" t="s">
        <v>187</v>
      </c>
      <c r="D30" s="5">
        <v>25</v>
      </c>
      <c r="E30" s="1" t="s">
        <v>36</v>
      </c>
      <c r="F30" s="5">
        <v>0</v>
      </c>
      <c r="G30" s="5">
        <v>0</v>
      </c>
      <c r="H30" s="5">
        <f>ROUND(D30*F30, 0)</f>
        <v>0</v>
      </c>
      <c r="I30" s="5">
        <f>ROUND(D30*G30, 0)</f>
        <v>0</v>
      </c>
    </row>
    <row r="32" spans="1:9" ht="114.75" x14ac:dyDescent="0.25">
      <c r="A32" s="7">
        <v>16</v>
      </c>
      <c r="B32" s="1" t="s">
        <v>188</v>
      </c>
      <c r="C32" s="1" t="s">
        <v>189</v>
      </c>
      <c r="D32" s="5">
        <v>45</v>
      </c>
      <c r="E32" s="1" t="s">
        <v>36</v>
      </c>
      <c r="F32" s="5">
        <v>0</v>
      </c>
      <c r="G32" s="5">
        <v>0</v>
      </c>
      <c r="H32" s="5">
        <f>ROUND(D32*F32, 0)</f>
        <v>0</v>
      </c>
      <c r="I32" s="5">
        <f>ROUND(D32*G32, 0)</f>
        <v>0</v>
      </c>
    </row>
    <row r="34" spans="1:9" ht="76.5" x14ac:dyDescent="0.25">
      <c r="A34" s="7">
        <v>17</v>
      </c>
      <c r="B34" s="1" t="s">
        <v>190</v>
      </c>
      <c r="C34" s="1" t="s">
        <v>191</v>
      </c>
      <c r="D34" s="5">
        <v>30</v>
      </c>
      <c r="E34" s="1" t="s">
        <v>36</v>
      </c>
      <c r="F34" s="5">
        <v>0</v>
      </c>
      <c r="G34" s="5">
        <v>0</v>
      </c>
      <c r="H34" s="5">
        <f>ROUND(D34*F34, 0)</f>
        <v>0</v>
      </c>
      <c r="I34" s="5">
        <f>ROUND(D34*G34, 0)</f>
        <v>0</v>
      </c>
    </row>
    <row r="36" spans="1:9" ht="102" x14ac:dyDescent="0.25">
      <c r="A36" s="7">
        <v>18</v>
      </c>
      <c r="B36" s="1" t="s">
        <v>192</v>
      </c>
      <c r="C36" s="1" t="s">
        <v>193</v>
      </c>
      <c r="D36" s="5">
        <v>30</v>
      </c>
      <c r="E36" s="1" t="s">
        <v>36</v>
      </c>
      <c r="F36" s="5">
        <v>0</v>
      </c>
      <c r="G36" s="5">
        <v>0</v>
      </c>
      <c r="H36" s="5">
        <f>ROUND(D36*F36, 0)</f>
        <v>0</v>
      </c>
      <c r="I36" s="5">
        <f>ROUND(D36*G36, 0)</f>
        <v>0</v>
      </c>
    </row>
    <row r="38" spans="1:9" ht="38.25" x14ac:dyDescent="0.25">
      <c r="A38" s="7">
        <v>19</v>
      </c>
      <c r="B38" s="1" t="s">
        <v>194</v>
      </c>
      <c r="C38" s="1" t="s">
        <v>195</v>
      </c>
      <c r="D38" s="5">
        <v>5</v>
      </c>
      <c r="E38" s="1" t="s">
        <v>13</v>
      </c>
      <c r="F38" s="5">
        <v>0</v>
      </c>
      <c r="G38" s="5">
        <v>0</v>
      </c>
      <c r="H38" s="5">
        <f>ROUND(D38*F38, 0)</f>
        <v>0</v>
      </c>
      <c r="I38" s="5">
        <f>ROUND(D38*G38, 0)</f>
        <v>0</v>
      </c>
    </row>
    <row r="40" spans="1:9" ht="25.5" x14ac:dyDescent="0.25">
      <c r="A40" s="7">
        <v>20</v>
      </c>
      <c r="B40" s="1" t="s">
        <v>196</v>
      </c>
      <c r="C40" s="1" t="s">
        <v>197</v>
      </c>
      <c r="D40" s="5">
        <v>30</v>
      </c>
      <c r="E40" s="1" t="s">
        <v>13</v>
      </c>
      <c r="F40" s="5">
        <v>0</v>
      </c>
      <c r="G40" s="5">
        <v>0</v>
      </c>
      <c r="H40" s="5">
        <f>ROUND(D40*F40, 0)</f>
        <v>0</v>
      </c>
      <c r="I40" s="5">
        <f>ROUND(D40*G40, 0)</f>
        <v>0</v>
      </c>
    </row>
    <row r="42" spans="1:9" ht="51" x14ac:dyDescent="0.25">
      <c r="A42" s="7">
        <v>21</v>
      </c>
      <c r="B42" s="1" t="s">
        <v>198</v>
      </c>
      <c r="C42" s="1" t="s">
        <v>199</v>
      </c>
      <c r="D42" s="5">
        <v>30</v>
      </c>
      <c r="E42" s="1" t="s">
        <v>13</v>
      </c>
      <c r="F42" s="5">
        <v>0</v>
      </c>
      <c r="G42" s="5">
        <v>0</v>
      </c>
      <c r="H42" s="5">
        <f>ROUND(D42*F42, 0)</f>
        <v>0</v>
      </c>
      <c r="I42" s="5">
        <f>ROUND(D42*G42, 0)</f>
        <v>0</v>
      </c>
    </row>
    <row r="44" spans="1:9" ht="51" x14ac:dyDescent="0.25">
      <c r="A44" s="7">
        <v>22</v>
      </c>
      <c r="B44" s="1" t="s">
        <v>200</v>
      </c>
      <c r="C44" s="1" t="s">
        <v>201</v>
      </c>
      <c r="D44" s="5">
        <v>20</v>
      </c>
      <c r="E44" s="1" t="s">
        <v>13</v>
      </c>
      <c r="F44" s="5">
        <v>0</v>
      </c>
      <c r="G44" s="5">
        <v>0</v>
      </c>
      <c r="H44" s="5">
        <f>ROUND(D44*F44, 0)</f>
        <v>0</v>
      </c>
      <c r="I44" s="5">
        <f>ROUND(D44*G44, 0)</f>
        <v>0</v>
      </c>
    </row>
    <row r="46" spans="1:9" ht="63.75" x14ac:dyDescent="0.25">
      <c r="A46" s="7">
        <v>23</v>
      </c>
      <c r="B46" s="1" t="s">
        <v>202</v>
      </c>
      <c r="C46" s="1" t="s">
        <v>203</v>
      </c>
      <c r="D46" s="5">
        <v>2</v>
      </c>
      <c r="E46" s="1" t="s">
        <v>13</v>
      </c>
      <c r="F46" s="5">
        <v>0</v>
      </c>
      <c r="G46" s="5">
        <v>0</v>
      </c>
      <c r="H46" s="5">
        <f>ROUND(D46*F46, 0)</f>
        <v>0</v>
      </c>
      <c r="I46" s="5">
        <f>ROUND(D46*G46, 0)</f>
        <v>0</v>
      </c>
    </row>
    <row r="48" spans="1:9" ht="76.5" x14ac:dyDescent="0.25">
      <c r="A48" s="7">
        <v>24</v>
      </c>
      <c r="B48" s="1" t="s">
        <v>204</v>
      </c>
      <c r="C48" s="1" t="s">
        <v>205</v>
      </c>
      <c r="D48" s="5">
        <v>10</v>
      </c>
      <c r="E48" s="1" t="s">
        <v>13</v>
      </c>
      <c r="F48" s="5">
        <v>0</v>
      </c>
      <c r="G48" s="5">
        <v>0</v>
      </c>
      <c r="H48" s="5">
        <f>ROUND(D48*F48, 0)</f>
        <v>0</v>
      </c>
      <c r="I48" s="5">
        <f>ROUND(D48*G48, 0)</f>
        <v>0</v>
      </c>
    </row>
    <row r="50" spans="1:9" ht="76.5" x14ac:dyDescent="0.25">
      <c r="A50" s="7">
        <v>25</v>
      </c>
      <c r="B50" s="1" t="s">
        <v>206</v>
      </c>
      <c r="C50" s="1" t="s">
        <v>207</v>
      </c>
      <c r="D50" s="5">
        <v>4</v>
      </c>
      <c r="E50" s="1" t="s">
        <v>13</v>
      </c>
      <c r="F50" s="5">
        <v>0</v>
      </c>
      <c r="G50" s="5">
        <v>0</v>
      </c>
      <c r="H50" s="5">
        <f>ROUND(D50*F50, 0)</f>
        <v>0</v>
      </c>
      <c r="I50" s="5">
        <f>ROUND(D50*G50, 0)</f>
        <v>0</v>
      </c>
    </row>
    <row r="52" spans="1:9" ht="63.75" x14ac:dyDescent="0.25">
      <c r="A52" s="7">
        <v>26</v>
      </c>
      <c r="B52" s="1" t="s">
        <v>208</v>
      </c>
      <c r="C52" s="1" t="s">
        <v>209</v>
      </c>
      <c r="D52" s="5">
        <v>15</v>
      </c>
      <c r="E52" s="1" t="s">
        <v>13</v>
      </c>
      <c r="F52" s="5">
        <v>0</v>
      </c>
      <c r="G52" s="5">
        <v>0</v>
      </c>
      <c r="H52" s="5">
        <f>ROUND(D52*F52, 0)</f>
        <v>0</v>
      </c>
      <c r="I52" s="5">
        <f>ROUND(D52*G52, 0)</f>
        <v>0</v>
      </c>
    </row>
    <row r="54" spans="1:9" ht="89.25" x14ac:dyDescent="0.25">
      <c r="A54" s="7">
        <v>27</v>
      </c>
      <c r="B54" s="1" t="s">
        <v>210</v>
      </c>
      <c r="C54" s="1" t="s">
        <v>211</v>
      </c>
      <c r="D54" s="5">
        <v>3</v>
      </c>
      <c r="E54" s="1" t="s">
        <v>13</v>
      </c>
      <c r="F54" s="5">
        <v>0</v>
      </c>
      <c r="G54" s="5">
        <v>0</v>
      </c>
      <c r="H54" s="5">
        <f>ROUND(D54*F54, 0)</f>
        <v>0</v>
      </c>
      <c r="I54" s="5">
        <f>ROUND(D54*G54, 0)</f>
        <v>0</v>
      </c>
    </row>
    <row r="56" spans="1:9" ht="102" x14ac:dyDescent="0.25">
      <c r="A56" s="7">
        <v>28</v>
      </c>
      <c r="B56" s="1" t="s">
        <v>212</v>
      </c>
      <c r="C56" s="1" t="s">
        <v>213</v>
      </c>
      <c r="D56" s="5">
        <v>1</v>
      </c>
      <c r="E56" s="1" t="s">
        <v>13</v>
      </c>
      <c r="F56" s="5">
        <v>0</v>
      </c>
      <c r="G56" s="5">
        <v>0</v>
      </c>
      <c r="H56" s="5">
        <f>ROUND(D56*F56, 0)</f>
        <v>0</v>
      </c>
      <c r="I56" s="5">
        <f>ROUND(D56*G56, 0)</f>
        <v>0</v>
      </c>
    </row>
    <row r="58" spans="1:9" ht="102" x14ac:dyDescent="0.25">
      <c r="A58" s="7">
        <v>29</v>
      </c>
      <c r="B58" s="1" t="s">
        <v>214</v>
      </c>
      <c r="C58" s="1" t="s">
        <v>215</v>
      </c>
      <c r="D58" s="5">
        <v>2</v>
      </c>
      <c r="E58" s="1" t="s">
        <v>13</v>
      </c>
      <c r="F58" s="5">
        <v>0</v>
      </c>
      <c r="G58" s="5">
        <v>0</v>
      </c>
      <c r="H58" s="5">
        <f>ROUND(D58*F58, 0)</f>
        <v>0</v>
      </c>
      <c r="I58" s="5">
        <f>ROUND(D58*G58, 0)</f>
        <v>0</v>
      </c>
    </row>
    <row r="60" spans="1:9" ht="102" x14ac:dyDescent="0.25">
      <c r="A60" s="7">
        <v>30</v>
      </c>
      <c r="B60" s="1" t="s">
        <v>216</v>
      </c>
      <c r="C60" s="1" t="s">
        <v>217</v>
      </c>
      <c r="D60" s="5">
        <v>2</v>
      </c>
      <c r="E60" s="1" t="s">
        <v>13</v>
      </c>
      <c r="F60" s="5">
        <v>0</v>
      </c>
      <c r="G60" s="5">
        <v>0</v>
      </c>
      <c r="H60" s="5">
        <f>ROUND(D60*F60, 0)</f>
        <v>0</v>
      </c>
      <c r="I60" s="5">
        <f>ROUND(D60*G60, 0)</f>
        <v>0</v>
      </c>
    </row>
    <row r="62" spans="1:9" ht="89.25" x14ac:dyDescent="0.25">
      <c r="A62" s="7">
        <v>31</v>
      </c>
      <c r="B62" s="1" t="s">
        <v>218</v>
      </c>
      <c r="C62" s="1" t="s">
        <v>219</v>
      </c>
      <c r="D62" s="5">
        <v>2</v>
      </c>
      <c r="E62" s="1" t="s">
        <v>13</v>
      </c>
      <c r="F62" s="5">
        <v>0</v>
      </c>
      <c r="G62" s="5">
        <v>0</v>
      </c>
      <c r="H62" s="5">
        <f>ROUND(D62*F62, 0)</f>
        <v>0</v>
      </c>
      <c r="I62" s="5">
        <f>ROUND(D62*G62, 0)</f>
        <v>0</v>
      </c>
    </row>
    <row r="64" spans="1:9" ht="89.25" x14ac:dyDescent="0.25">
      <c r="A64" s="7">
        <v>32</v>
      </c>
      <c r="B64" s="1" t="s">
        <v>220</v>
      </c>
      <c r="C64" s="1" t="s">
        <v>221</v>
      </c>
      <c r="D64" s="5">
        <v>4</v>
      </c>
      <c r="E64" s="1" t="s">
        <v>13</v>
      </c>
      <c r="F64" s="5">
        <v>0</v>
      </c>
      <c r="G64" s="5">
        <v>0</v>
      </c>
      <c r="H64" s="5">
        <f>ROUND(D64*F64, 0)</f>
        <v>0</v>
      </c>
      <c r="I64" s="5">
        <f>ROUND(D64*G64, 0)</f>
        <v>0</v>
      </c>
    </row>
    <row r="66" spans="1:9" ht="76.5" x14ac:dyDescent="0.25">
      <c r="A66" s="7">
        <v>33</v>
      </c>
      <c r="B66" s="1" t="s">
        <v>222</v>
      </c>
      <c r="C66" s="1" t="s">
        <v>223</v>
      </c>
      <c r="D66" s="5">
        <v>6</v>
      </c>
      <c r="E66" s="1" t="s">
        <v>13</v>
      </c>
      <c r="F66" s="5">
        <v>0</v>
      </c>
      <c r="G66" s="5">
        <v>0</v>
      </c>
      <c r="H66" s="5">
        <f>ROUND(D66*F66, 0)</f>
        <v>0</v>
      </c>
      <c r="I66" s="5">
        <f>ROUND(D66*G66, 0)</f>
        <v>0</v>
      </c>
    </row>
    <row r="68" spans="1:9" ht="76.5" x14ac:dyDescent="0.25">
      <c r="A68" s="7">
        <v>34</v>
      </c>
      <c r="B68" s="1" t="s">
        <v>224</v>
      </c>
      <c r="C68" s="1" t="s">
        <v>225</v>
      </c>
      <c r="D68" s="5">
        <v>6</v>
      </c>
      <c r="E68" s="1" t="s">
        <v>13</v>
      </c>
      <c r="F68" s="5">
        <v>0</v>
      </c>
      <c r="G68" s="5">
        <v>0</v>
      </c>
      <c r="H68" s="5">
        <f>ROUND(D68*F68, 0)</f>
        <v>0</v>
      </c>
      <c r="I68" s="5">
        <f>ROUND(D68*G68, 0)</f>
        <v>0</v>
      </c>
    </row>
    <row r="70" spans="1:9" ht="76.5" x14ac:dyDescent="0.25">
      <c r="A70" s="7">
        <v>35</v>
      </c>
      <c r="B70" s="1" t="s">
        <v>226</v>
      </c>
      <c r="C70" s="1" t="s">
        <v>227</v>
      </c>
      <c r="D70" s="5">
        <v>1</v>
      </c>
      <c r="E70" s="1" t="s">
        <v>13</v>
      </c>
      <c r="F70" s="5">
        <v>0</v>
      </c>
      <c r="G70" s="5">
        <v>0</v>
      </c>
      <c r="H70" s="5">
        <f>ROUND(D70*F70, 0)</f>
        <v>0</v>
      </c>
      <c r="I70" s="5">
        <f>ROUND(D70*G70, 0)</f>
        <v>0</v>
      </c>
    </row>
    <row r="72" spans="1:9" ht="114.75" x14ac:dyDescent="0.25">
      <c r="A72" s="7">
        <v>36</v>
      </c>
      <c r="B72" s="1" t="s">
        <v>228</v>
      </c>
      <c r="C72" s="1" t="s">
        <v>229</v>
      </c>
      <c r="D72" s="5">
        <v>1</v>
      </c>
      <c r="E72" s="1" t="s">
        <v>13</v>
      </c>
      <c r="F72" s="5">
        <v>0</v>
      </c>
      <c r="G72" s="5">
        <v>0</v>
      </c>
      <c r="H72" s="5">
        <f>ROUND(D72*F72, 0)</f>
        <v>0</v>
      </c>
      <c r="I72" s="5">
        <f>ROUND(D72*G72, 0)</f>
        <v>0</v>
      </c>
    </row>
    <row r="74" spans="1:9" ht="63.75" x14ac:dyDescent="0.25">
      <c r="A74" s="7">
        <v>37</v>
      </c>
      <c r="B74" s="1" t="s">
        <v>230</v>
      </c>
      <c r="C74" s="1" t="s">
        <v>231</v>
      </c>
      <c r="D74" s="5">
        <v>1</v>
      </c>
      <c r="E74" s="1" t="s">
        <v>13</v>
      </c>
      <c r="F74" s="5">
        <v>0</v>
      </c>
      <c r="G74" s="5">
        <v>0</v>
      </c>
      <c r="H74" s="5">
        <f>ROUND(D74*F74, 0)</f>
        <v>0</v>
      </c>
      <c r="I74" s="5">
        <f>ROUND(D74*G74, 0)</f>
        <v>0</v>
      </c>
    </row>
    <row r="76" spans="1:9" ht="51" x14ac:dyDescent="0.25">
      <c r="A76" s="7">
        <v>38</v>
      </c>
      <c r="B76" s="1" t="s">
        <v>232</v>
      </c>
      <c r="C76" s="1" t="s">
        <v>233</v>
      </c>
      <c r="D76" s="5">
        <v>1</v>
      </c>
      <c r="E76" s="1" t="s">
        <v>13</v>
      </c>
      <c r="F76" s="5">
        <v>0</v>
      </c>
      <c r="G76" s="5">
        <v>0</v>
      </c>
      <c r="H76" s="5">
        <f>ROUND(D76*F76, 0)</f>
        <v>0</v>
      </c>
      <c r="I76" s="5">
        <f>ROUND(D76*G76, 0)</f>
        <v>0</v>
      </c>
    </row>
    <row r="78" spans="1:9" ht="76.5" x14ac:dyDescent="0.25">
      <c r="A78" s="7">
        <v>39</v>
      </c>
      <c r="B78" s="1" t="s">
        <v>234</v>
      </c>
      <c r="C78" s="1" t="s">
        <v>235</v>
      </c>
      <c r="D78" s="5">
        <v>2</v>
      </c>
      <c r="E78" s="1" t="s">
        <v>13</v>
      </c>
      <c r="F78" s="5">
        <v>0</v>
      </c>
      <c r="G78" s="5">
        <v>0</v>
      </c>
      <c r="H78" s="5">
        <f>ROUND(D78*F78, 0)</f>
        <v>0</v>
      </c>
      <c r="I78" s="5">
        <f>ROUND(D78*G78, 0)</f>
        <v>0</v>
      </c>
    </row>
    <row r="80" spans="1:9" ht="63.75" x14ac:dyDescent="0.25">
      <c r="A80" s="7">
        <v>40</v>
      </c>
      <c r="B80" s="1" t="s">
        <v>236</v>
      </c>
      <c r="C80" s="1" t="s">
        <v>237</v>
      </c>
      <c r="D80" s="5">
        <v>5</v>
      </c>
      <c r="E80" s="1" t="s">
        <v>13</v>
      </c>
      <c r="F80" s="5">
        <v>0</v>
      </c>
      <c r="G80" s="5">
        <v>0</v>
      </c>
      <c r="H80" s="5">
        <f>ROUND(D80*F80, 0)</f>
        <v>0</v>
      </c>
      <c r="I80" s="5">
        <f>ROUND(D80*G80, 0)</f>
        <v>0</v>
      </c>
    </row>
    <row r="82" spans="1:9" ht="51" x14ac:dyDescent="0.25">
      <c r="A82" s="7">
        <v>41</v>
      </c>
      <c r="B82" s="1" t="s">
        <v>238</v>
      </c>
      <c r="C82" s="1" t="s">
        <v>239</v>
      </c>
      <c r="D82" s="5">
        <v>1</v>
      </c>
      <c r="E82" s="1" t="s">
        <v>13</v>
      </c>
      <c r="F82" s="5">
        <v>0</v>
      </c>
      <c r="G82" s="5">
        <v>0</v>
      </c>
      <c r="H82" s="5">
        <f>ROUND(D82*F82, 0)</f>
        <v>0</v>
      </c>
      <c r="I82" s="5">
        <f>ROUND(D82*G82, 0)</f>
        <v>0</v>
      </c>
    </row>
    <row r="84" spans="1:9" ht="63.75" x14ac:dyDescent="0.25">
      <c r="A84" s="7">
        <v>42</v>
      </c>
      <c r="B84" s="1" t="s">
        <v>240</v>
      </c>
      <c r="C84" s="1" t="s">
        <v>241</v>
      </c>
      <c r="D84" s="5">
        <v>1</v>
      </c>
      <c r="E84" s="1" t="s">
        <v>13</v>
      </c>
      <c r="F84" s="5">
        <v>0</v>
      </c>
      <c r="G84" s="5">
        <v>0</v>
      </c>
      <c r="H84" s="5">
        <f>ROUND(D84*F84, 0)</f>
        <v>0</v>
      </c>
      <c r="I84" s="5">
        <f>ROUND(D84*G84, 0)</f>
        <v>0</v>
      </c>
    </row>
    <row r="86" spans="1:9" ht="76.5" x14ac:dyDescent="0.25">
      <c r="A86" s="7">
        <v>43</v>
      </c>
      <c r="B86" s="1" t="s">
        <v>242</v>
      </c>
      <c r="C86" s="1" t="s">
        <v>243</v>
      </c>
      <c r="D86" s="5">
        <v>1</v>
      </c>
      <c r="E86" s="1" t="s">
        <v>13</v>
      </c>
      <c r="F86" s="5">
        <v>0</v>
      </c>
      <c r="G86" s="5">
        <v>0</v>
      </c>
      <c r="H86" s="5">
        <f>ROUND(D86*F86, 0)</f>
        <v>0</v>
      </c>
      <c r="I86" s="5">
        <f>ROUND(D86*G86, 0)</f>
        <v>0</v>
      </c>
    </row>
    <row r="88" spans="1:9" ht="25.5" x14ac:dyDescent="0.25">
      <c r="A88" s="7">
        <v>44</v>
      </c>
      <c r="B88" s="1" t="s">
        <v>244</v>
      </c>
      <c r="C88" s="1" t="s">
        <v>246</v>
      </c>
      <c r="D88" s="5">
        <v>1</v>
      </c>
      <c r="E88" s="1" t="s">
        <v>245</v>
      </c>
      <c r="F88" s="5">
        <v>0</v>
      </c>
      <c r="G88" s="5">
        <v>0</v>
      </c>
      <c r="H88" s="5">
        <f>ROUND(D88*F88, 0)</f>
        <v>0</v>
      </c>
      <c r="I88" s="5">
        <f>ROUND(D88*G88, 0)</f>
        <v>0</v>
      </c>
    </row>
    <row r="90" spans="1:9" ht="38.25" x14ac:dyDescent="0.25">
      <c r="A90" s="7">
        <v>45</v>
      </c>
      <c r="B90" s="1" t="s">
        <v>247</v>
      </c>
      <c r="C90" s="1" t="s">
        <v>248</v>
      </c>
      <c r="D90" s="5">
        <v>1</v>
      </c>
      <c r="E90" s="1" t="s">
        <v>13</v>
      </c>
      <c r="F90" s="5">
        <v>0</v>
      </c>
      <c r="G90" s="5">
        <v>0</v>
      </c>
      <c r="H90" s="5">
        <f>ROUND(D90*F90, 0)</f>
        <v>0</v>
      </c>
      <c r="I90" s="5">
        <f>ROUND(D90*G90, 0)</f>
        <v>0</v>
      </c>
    </row>
    <row r="92" spans="1:9" ht="25.5" x14ac:dyDescent="0.25">
      <c r="A92" s="7">
        <v>46</v>
      </c>
      <c r="B92" s="1" t="s">
        <v>249</v>
      </c>
      <c r="C92" s="1" t="s">
        <v>250</v>
      </c>
      <c r="D92" s="5">
        <v>1</v>
      </c>
      <c r="E92" s="1" t="s">
        <v>13</v>
      </c>
      <c r="F92" s="5">
        <v>0</v>
      </c>
      <c r="G92" s="5">
        <v>0</v>
      </c>
      <c r="H92" s="5">
        <f>ROUND(D92*F92, 0)</f>
        <v>0</v>
      </c>
      <c r="I92" s="5">
        <f>ROUND(D92*G92, 0)</f>
        <v>0</v>
      </c>
    </row>
    <row r="94" spans="1:9" ht="63.75" x14ac:dyDescent="0.25">
      <c r="A94" s="7">
        <v>47</v>
      </c>
      <c r="B94" s="1" t="s">
        <v>251</v>
      </c>
      <c r="C94" s="1" t="s">
        <v>252</v>
      </c>
      <c r="D94" s="5">
        <v>2</v>
      </c>
      <c r="E94" s="1" t="s">
        <v>13</v>
      </c>
      <c r="F94" s="5">
        <v>0</v>
      </c>
      <c r="G94" s="5">
        <v>0</v>
      </c>
      <c r="H94" s="5">
        <f>ROUND(D94*F94, 0)</f>
        <v>0</v>
      </c>
      <c r="I94" s="5">
        <f>ROUND(D94*G94, 0)</f>
        <v>0</v>
      </c>
    </row>
    <row r="96" spans="1:9" ht="51" x14ac:dyDescent="0.25">
      <c r="A96" s="7">
        <v>48</v>
      </c>
      <c r="B96" s="1" t="s">
        <v>253</v>
      </c>
      <c r="C96" s="1" t="s">
        <v>254</v>
      </c>
      <c r="D96" s="5">
        <v>3</v>
      </c>
      <c r="E96" s="1" t="s">
        <v>13</v>
      </c>
      <c r="F96" s="5">
        <v>0</v>
      </c>
      <c r="G96" s="5">
        <v>0</v>
      </c>
      <c r="H96" s="5">
        <f>ROUND(D96*F96, 0)</f>
        <v>0</v>
      </c>
      <c r="I96" s="5">
        <f>ROUND(D96*G96, 0)</f>
        <v>0</v>
      </c>
    </row>
    <row r="98" spans="1:9" s="8" customFormat="1" x14ac:dyDescent="0.25">
      <c r="A98" s="6"/>
      <c r="B98" s="2"/>
      <c r="C98" s="2" t="s">
        <v>15</v>
      </c>
      <c r="D98" s="4"/>
      <c r="E98" s="2"/>
      <c r="F98" s="4"/>
      <c r="G98" s="4"/>
      <c r="H98" s="4">
        <f>ROUND(SUM(H2:H97),0)</f>
        <v>0</v>
      </c>
      <c r="I98" s="4">
        <f>ROUND(SUM(I2:I97),0)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256</v>
      </c>
      <c r="C2" s="1" t="s">
        <v>257</v>
      </c>
      <c r="D2" s="5">
        <v>1</v>
      </c>
      <c r="E2" s="1" t="s">
        <v>13</v>
      </c>
      <c r="F2" s="5">
        <v>0</v>
      </c>
      <c r="G2" s="5">
        <v>0</v>
      </c>
      <c r="H2" s="5">
        <f>ROUND(D2*F2, 0)</f>
        <v>0</v>
      </c>
      <c r="I2" s="5">
        <f>ROUND(D2*G2, 0)</f>
        <v>0</v>
      </c>
    </row>
    <row r="4" spans="1:9" ht="76.5" x14ac:dyDescent="0.25">
      <c r="A4" s="7">
        <v>2</v>
      </c>
      <c r="B4" s="1" t="s">
        <v>258</v>
      </c>
      <c r="C4" s="1" t="s">
        <v>259</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261</v>
      </c>
      <c r="C2" s="1" t="s">
        <v>262</v>
      </c>
      <c r="D2" s="5">
        <v>40</v>
      </c>
      <c r="E2" s="1" t="s">
        <v>36</v>
      </c>
      <c r="F2" s="5">
        <v>0</v>
      </c>
      <c r="G2" s="5">
        <v>0</v>
      </c>
      <c r="H2" s="5">
        <f>ROUND(D2*F2, 0)</f>
        <v>0</v>
      </c>
      <c r="I2" s="5">
        <f>ROUND(D2*G2, 0)</f>
        <v>0</v>
      </c>
    </row>
    <row r="4" spans="1:9" ht="38.25" x14ac:dyDescent="0.25">
      <c r="A4" s="7">
        <v>2</v>
      </c>
      <c r="B4" s="1" t="s">
        <v>263</v>
      </c>
      <c r="C4" s="1" t="s">
        <v>264</v>
      </c>
      <c r="D4" s="5">
        <v>15</v>
      </c>
      <c r="E4" s="1" t="s">
        <v>36</v>
      </c>
      <c r="F4" s="5">
        <v>0</v>
      </c>
      <c r="G4" s="5">
        <v>0</v>
      </c>
      <c r="H4" s="5">
        <f>ROUND(D4*F4, 0)</f>
        <v>0</v>
      </c>
      <c r="I4" s="5">
        <f>ROUND(D4*G4, 0)</f>
        <v>0</v>
      </c>
    </row>
    <row r="6" spans="1:9" ht="38.25" x14ac:dyDescent="0.25">
      <c r="A6" s="7">
        <v>3</v>
      </c>
      <c r="B6" s="1" t="s">
        <v>265</v>
      </c>
      <c r="C6" s="1" t="s">
        <v>266</v>
      </c>
      <c r="D6" s="5">
        <v>5</v>
      </c>
      <c r="E6" s="1" t="s">
        <v>36</v>
      </c>
      <c r="F6" s="5">
        <v>0</v>
      </c>
      <c r="G6" s="5">
        <v>0</v>
      </c>
      <c r="H6" s="5">
        <f>ROUND(D6*F6, 0)</f>
        <v>0</v>
      </c>
      <c r="I6" s="5">
        <f>ROUND(D6*G6, 0)</f>
        <v>0</v>
      </c>
    </row>
    <row r="8" spans="1:9" ht="38.25" x14ac:dyDescent="0.25">
      <c r="A8" s="7">
        <v>4</v>
      </c>
      <c r="B8" s="1" t="s">
        <v>267</v>
      </c>
      <c r="C8" s="1" t="s">
        <v>268</v>
      </c>
      <c r="D8" s="5">
        <v>1</v>
      </c>
      <c r="E8" s="1" t="s">
        <v>13</v>
      </c>
      <c r="F8" s="5">
        <v>0</v>
      </c>
      <c r="G8" s="5">
        <v>0</v>
      </c>
      <c r="H8" s="5">
        <f>ROUND(D8*F8, 0)</f>
        <v>0</v>
      </c>
      <c r="I8" s="5">
        <f>ROUND(D8*G8, 0)</f>
        <v>0</v>
      </c>
    </row>
    <row r="10" spans="1:9" ht="114.75" x14ac:dyDescent="0.25">
      <c r="A10" s="7">
        <v>5</v>
      </c>
      <c r="B10" s="1" t="s">
        <v>269</v>
      </c>
      <c r="C10" s="1" t="s">
        <v>270</v>
      </c>
      <c r="D10" s="5">
        <v>25</v>
      </c>
      <c r="E10" s="1" t="s">
        <v>36</v>
      </c>
      <c r="F10" s="5">
        <v>0</v>
      </c>
      <c r="G10" s="5">
        <v>0</v>
      </c>
      <c r="H10" s="5">
        <f>ROUND(D10*F10, 0)</f>
        <v>0</v>
      </c>
      <c r="I10" s="5">
        <f>ROUND(D10*G10, 0)</f>
        <v>0</v>
      </c>
    </row>
    <row r="12" spans="1:9" ht="114.75" x14ac:dyDescent="0.25">
      <c r="A12" s="7">
        <v>6</v>
      </c>
      <c r="B12" s="1" t="s">
        <v>271</v>
      </c>
      <c r="C12" s="1" t="s">
        <v>272</v>
      </c>
      <c r="D12" s="5">
        <v>10</v>
      </c>
      <c r="E12" s="1" t="s">
        <v>36</v>
      </c>
      <c r="F12" s="5">
        <v>0</v>
      </c>
      <c r="G12" s="5">
        <v>0</v>
      </c>
      <c r="H12" s="5">
        <f>ROUND(D12*F12, 0)</f>
        <v>0</v>
      </c>
      <c r="I12" s="5">
        <f>ROUND(D12*G12, 0)</f>
        <v>0</v>
      </c>
    </row>
    <row r="14" spans="1:9" ht="89.25" x14ac:dyDescent="0.25">
      <c r="A14" s="7">
        <v>7</v>
      </c>
      <c r="B14" s="1" t="s">
        <v>273</v>
      </c>
      <c r="C14" s="1" t="s">
        <v>274</v>
      </c>
      <c r="D14" s="5">
        <v>2</v>
      </c>
      <c r="E14" s="1" t="s">
        <v>13</v>
      </c>
      <c r="F14" s="5">
        <v>0</v>
      </c>
      <c r="G14" s="5">
        <v>0</v>
      </c>
      <c r="H14" s="5">
        <f>ROUND(D14*F14, 0)</f>
        <v>0</v>
      </c>
      <c r="I14" s="5">
        <f>ROUND(D14*G14, 0)</f>
        <v>0</v>
      </c>
    </row>
    <row r="16" spans="1:9" ht="102" x14ac:dyDescent="0.25">
      <c r="A16" s="7">
        <v>8</v>
      </c>
      <c r="B16" s="1" t="s">
        <v>275</v>
      </c>
      <c r="C16" s="1" t="s">
        <v>276</v>
      </c>
      <c r="D16" s="5">
        <v>4</v>
      </c>
      <c r="E16" s="1" t="s">
        <v>13</v>
      </c>
      <c r="F16" s="5">
        <v>0</v>
      </c>
      <c r="G16" s="5">
        <v>0</v>
      </c>
      <c r="H16" s="5">
        <f>ROUND(D16*F16, 0)</f>
        <v>0</v>
      </c>
      <c r="I16" s="5">
        <f>ROUND(D16*G16, 0)</f>
        <v>0</v>
      </c>
    </row>
    <row r="18" spans="1:9" ht="102" x14ac:dyDescent="0.25">
      <c r="A18" s="7">
        <v>9</v>
      </c>
      <c r="B18" s="1" t="s">
        <v>277</v>
      </c>
      <c r="C18" s="1" t="s">
        <v>278</v>
      </c>
      <c r="D18" s="5">
        <v>6</v>
      </c>
      <c r="E18" s="1" t="s">
        <v>13</v>
      </c>
      <c r="F18" s="5">
        <v>0</v>
      </c>
      <c r="G18" s="5">
        <v>0</v>
      </c>
      <c r="H18" s="5">
        <f>ROUND(D18*F18, 0)</f>
        <v>0</v>
      </c>
      <c r="I18" s="5">
        <f>ROUND(D18*G18, 0)</f>
        <v>0</v>
      </c>
    </row>
    <row r="20" spans="1:9" ht="89.25" x14ac:dyDescent="0.25">
      <c r="A20" s="7">
        <v>10</v>
      </c>
      <c r="B20" s="1" t="s">
        <v>279</v>
      </c>
      <c r="C20" s="1" t="s">
        <v>280</v>
      </c>
      <c r="D20" s="5">
        <v>4</v>
      </c>
      <c r="E20" s="1" t="s">
        <v>13</v>
      </c>
      <c r="F20" s="5">
        <v>0</v>
      </c>
      <c r="G20" s="5">
        <v>0</v>
      </c>
      <c r="H20" s="5">
        <f>ROUND(D20*F20, 0)</f>
        <v>0</v>
      </c>
      <c r="I20" s="5">
        <f>ROUND(D20*G20, 0)</f>
        <v>0</v>
      </c>
    </row>
    <row r="22" spans="1:9" ht="89.25" x14ac:dyDescent="0.25">
      <c r="A22" s="7">
        <v>11</v>
      </c>
      <c r="B22" s="1" t="s">
        <v>281</v>
      </c>
      <c r="C22" s="1" t="s">
        <v>282</v>
      </c>
      <c r="D22" s="5">
        <v>2</v>
      </c>
      <c r="E22" s="1" t="s">
        <v>13</v>
      </c>
      <c r="F22" s="5">
        <v>0</v>
      </c>
      <c r="G22" s="5">
        <v>0</v>
      </c>
      <c r="H22" s="5">
        <f>ROUND(D22*F22, 0)</f>
        <v>0</v>
      </c>
      <c r="I22" s="5">
        <f>ROUND(D22*G22, 0)</f>
        <v>0</v>
      </c>
    </row>
    <row r="24" spans="1:9" ht="102" x14ac:dyDescent="0.25">
      <c r="A24" s="7">
        <v>12</v>
      </c>
      <c r="B24" s="1" t="s">
        <v>283</v>
      </c>
      <c r="C24" s="1" t="s">
        <v>284</v>
      </c>
      <c r="D24" s="5">
        <v>5</v>
      </c>
      <c r="E24" s="1" t="s">
        <v>13</v>
      </c>
      <c r="F24" s="5">
        <v>0</v>
      </c>
      <c r="G24" s="5">
        <v>0</v>
      </c>
      <c r="H24" s="5">
        <f>ROUND(D24*F24, 0)</f>
        <v>0</v>
      </c>
      <c r="I24" s="5">
        <f>ROUND(D24*G24, 0)</f>
        <v>0</v>
      </c>
    </row>
    <row r="26" spans="1:9" ht="89.25" x14ac:dyDescent="0.25">
      <c r="A26" s="7">
        <v>13</v>
      </c>
      <c r="B26" s="1" t="s">
        <v>285</v>
      </c>
      <c r="C26" s="1" t="s">
        <v>286</v>
      </c>
      <c r="D26" s="5">
        <v>2</v>
      </c>
      <c r="E26" s="1" t="s">
        <v>13</v>
      </c>
      <c r="F26" s="5">
        <v>0</v>
      </c>
      <c r="G26" s="5">
        <v>0</v>
      </c>
      <c r="H26" s="5">
        <f>ROUND(D26*F26, 0)</f>
        <v>0</v>
      </c>
      <c r="I26" s="5">
        <f>ROUND(D26*G26, 0)</f>
        <v>0</v>
      </c>
    </row>
    <row r="28" spans="1:9" ht="102" x14ac:dyDescent="0.25">
      <c r="A28" s="7">
        <v>14</v>
      </c>
      <c r="B28" s="1" t="s">
        <v>287</v>
      </c>
      <c r="C28" s="1" t="s">
        <v>288</v>
      </c>
      <c r="D28" s="5">
        <v>2</v>
      </c>
      <c r="E28" s="1" t="s">
        <v>13</v>
      </c>
      <c r="F28" s="5">
        <v>0</v>
      </c>
      <c r="G28" s="5">
        <v>0</v>
      </c>
      <c r="H28" s="5">
        <f>ROUND(D28*F28, 0)</f>
        <v>0</v>
      </c>
      <c r="I28" s="5">
        <f>ROUND(D28*G28, 0)</f>
        <v>0</v>
      </c>
    </row>
    <row r="30" spans="1:9" ht="89.25" x14ac:dyDescent="0.25">
      <c r="A30" s="7">
        <v>15</v>
      </c>
      <c r="B30" s="1" t="s">
        <v>289</v>
      </c>
      <c r="C30" s="1" t="s">
        <v>290</v>
      </c>
      <c r="D30" s="5">
        <v>15</v>
      </c>
      <c r="E30" s="1" t="s">
        <v>36</v>
      </c>
      <c r="F30" s="5">
        <v>0</v>
      </c>
      <c r="G30" s="5">
        <v>0</v>
      </c>
      <c r="H30" s="5">
        <f>ROUND(D30*F30, 0)</f>
        <v>0</v>
      </c>
      <c r="I30" s="5">
        <f>ROUND(D30*G30, 0)</f>
        <v>0</v>
      </c>
    </row>
    <row r="32" spans="1:9" ht="89.25" x14ac:dyDescent="0.25">
      <c r="A32" s="7">
        <v>16</v>
      </c>
      <c r="B32" s="1" t="s">
        <v>291</v>
      </c>
      <c r="C32" s="1" t="s">
        <v>292</v>
      </c>
      <c r="D32" s="5">
        <v>4</v>
      </c>
      <c r="E32" s="1" t="s">
        <v>36</v>
      </c>
      <c r="F32" s="5">
        <v>0</v>
      </c>
      <c r="G32" s="5">
        <v>0</v>
      </c>
      <c r="H32" s="5">
        <f>ROUND(D32*F32, 0)</f>
        <v>0</v>
      </c>
      <c r="I32" s="5">
        <f>ROUND(D32*G32, 0)</f>
        <v>0</v>
      </c>
    </row>
    <row r="34" spans="1:9" ht="76.5" x14ac:dyDescent="0.25">
      <c r="A34" s="7">
        <v>17</v>
      </c>
      <c r="B34" s="1" t="s">
        <v>293</v>
      </c>
      <c r="C34" s="1" t="s">
        <v>294</v>
      </c>
      <c r="D34" s="5">
        <v>1</v>
      </c>
      <c r="E34" s="1" t="s">
        <v>13</v>
      </c>
      <c r="F34" s="5">
        <v>0</v>
      </c>
      <c r="G34" s="5">
        <v>0</v>
      </c>
      <c r="H34" s="5">
        <f>ROUND(D34*F34, 0)</f>
        <v>0</v>
      </c>
      <c r="I34" s="5">
        <f>ROUND(D34*G34, 0)</f>
        <v>0</v>
      </c>
    </row>
    <row r="36" spans="1:9" s="8" customFormat="1" x14ac:dyDescent="0.25">
      <c r="A36" s="6"/>
      <c r="B36" s="2"/>
      <c r="C36" s="2" t="s">
        <v>15</v>
      </c>
      <c r="D36" s="4"/>
      <c r="E36" s="2"/>
      <c r="F36" s="4"/>
      <c r="G36" s="4"/>
      <c r="H36" s="4">
        <f>ROUND(SUM(H2:H35),0)</f>
        <v>0</v>
      </c>
      <c r="I36" s="4">
        <f>ROUND(SUM(I2:I35),0)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296</v>
      </c>
      <c r="C2" s="1" t="s">
        <v>297</v>
      </c>
      <c r="D2" s="5">
        <v>5</v>
      </c>
      <c r="E2" s="1" t="s">
        <v>13</v>
      </c>
      <c r="F2" s="5">
        <v>0</v>
      </c>
      <c r="G2" s="5">
        <v>0</v>
      </c>
      <c r="H2" s="5">
        <f>ROUND(D2*F2, 0)</f>
        <v>0</v>
      </c>
      <c r="I2" s="5">
        <f>ROUND(D2*G2, 0)</f>
        <v>0</v>
      </c>
    </row>
    <row r="4" spans="1:9" ht="25.5" x14ac:dyDescent="0.25">
      <c r="A4" s="7">
        <v>2</v>
      </c>
      <c r="B4" s="1" t="s">
        <v>298</v>
      </c>
      <c r="C4" s="1" t="s">
        <v>299</v>
      </c>
      <c r="D4" s="5">
        <v>1</v>
      </c>
      <c r="E4" s="1" t="s">
        <v>13</v>
      </c>
      <c r="F4" s="5">
        <v>0</v>
      </c>
      <c r="G4" s="5">
        <v>0</v>
      </c>
      <c r="H4" s="5">
        <f>ROUND(D4*F4, 0)</f>
        <v>0</v>
      </c>
      <c r="I4" s="5">
        <f>ROUND(D4*G4, 0)</f>
        <v>0</v>
      </c>
    </row>
    <row r="6" spans="1:9" ht="38.25" x14ac:dyDescent="0.25">
      <c r="A6" s="7">
        <v>3</v>
      </c>
      <c r="B6" s="1" t="s">
        <v>300</v>
      </c>
      <c r="C6" s="1" t="s">
        <v>301</v>
      </c>
      <c r="D6" s="5">
        <v>6</v>
      </c>
      <c r="E6" s="1" t="s">
        <v>13</v>
      </c>
      <c r="F6" s="5">
        <v>0</v>
      </c>
      <c r="G6" s="5">
        <v>0</v>
      </c>
      <c r="H6" s="5">
        <f>ROUND(D6*F6, 0)</f>
        <v>0</v>
      </c>
      <c r="I6" s="5">
        <f>ROUND(D6*G6, 0)</f>
        <v>0</v>
      </c>
    </row>
    <row r="8" spans="1:9" ht="25.5" x14ac:dyDescent="0.25">
      <c r="A8" s="7">
        <v>4</v>
      </c>
      <c r="B8" s="1" t="s">
        <v>302</v>
      </c>
      <c r="C8" s="1" t="s">
        <v>303</v>
      </c>
      <c r="D8" s="5">
        <v>1</v>
      </c>
      <c r="E8" s="1" t="s">
        <v>13</v>
      </c>
      <c r="F8" s="5">
        <v>0</v>
      </c>
      <c r="G8" s="5">
        <v>0</v>
      </c>
      <c r="H8" s="5">
        <f>ROUND(D8*F8, 0)</f>
        <v>0</v>
      </c>
      <c r="I8" s="5">
        <f>ROUND(D8*G8, 0)</f>
        <v>0</v>
      </c>
    </row>
    <row r="10" spans="1:9" ht="25.5" x14ac:dyDescent="0.25">
      <c r="A10" s="7">
        <v>5</v>
      </c>
      <c r="B10" s="1" t="s">
        <v>304</v>
      </c>
      <c r="C10" s="1" t="s">
        <v>305</v>
      </c>
      <c r="D10" s="5">
        <v>1</v>
      </c>
      <c r="E10" s="1" t="s">
        <v>13</v>
      </c>
      <c r="F10" s="5">
        <v>0</v>
      </c>
      <c r="G10" s="5">
        <v>0</v>
      </c>
      <c r="H10" s="5">
        <f>ROUND(D10*F10, 0)</f>
        <v>0</v>
      </c>
      <c r="I10" s="5">
        <f>ROUND(D10*G10, 0)</f>
        <v>0</v>
      </c>
    </row>
    <row r="12" spans="1:9" ht="25.5" x14ac:dyDescent="0.25">
      <c r="A12" s="7">
        <v>6</v>
      </c>
      <c r="B12" s="1" t="s">
        <v>306</v>
      </c>
      <c r="C12" s="1" t="s">
        <v>307</v>
      </c>
      <c r="D12" s="5">
        <v>1</v>
      </c>
      <c r="E12" s="1" t="s">
        <v>13</v>
      </c>
      <c r="F12" s="5">
        <v>0</v>
      </c>
      <c r="G12" s="5">
        <v>0</v>
      </c>
      <c r="H12" s="5">
        <f>ROUND(D12*F12, 0)</f>
        <v>0</v>
      </c>
      <c r="I12" s="5">
        <f>ROUND(D12*G12, 0)</f>
        <v>0</v>
      </c>
    </row>
    <row r="14" spans="1:9" ht="25.5" x14ac:dyDescent="0.25">
      <c r="A14" s="7">
        <v>7</v>
      </c>
      <c r="B14" s="1" t="s">
        <v>308</v>
      </c>
      <c r="C14" s="1" t="s">
        <v>309</v>
      </c>
      <c r="D14" s="5">
        <v>1</v>
      </c>
      <c r="E14" s="1" t="s">
        <v>13</v>
      </c>
      <c r="F14" s="5">
        <v>0</v>
      </c>
      <c r="G14" s="5">
        <v>0</v>
      </c>
      <c r="H14" s="5">
        <f>ROUND(D14*F14, 0)</f>
        <v>0</v>
      </c>
      <c r="I14" s="5">
        <f>ROUND(D14*G14, 0)</f>
        <v>0</v>
      </c>
    </row>
    <row r="16" spans="1:9" ht="89.25" x14ac:dyDescent="0.25">
      <c r="A16" s="7">
        <v>8</v>
      </c>
      <c r="B16" s="1" t="s">
        <v>310</v>
      </c>
      <c r="C16" s="1" t="s">
        <v>311</v>
      </c>
      <c r="D16" s="5">
        <v>2</v>
      </c>
      <c r="E16" s="1" t="s">
        <v>13</v>
      </c>
      <c r="F16" s="5">
        <v>0</v>
      </c>
      <c r="G16" s="5">
        <v>0</v>
      </c>
      <c r="H16" s="5">
        <f>ROUND(D16*F16, 0)</f>
        <v>0</v>
      </c>
      <c r="I16" s="5">
        <f>ROUND(D16*G16, 0)</f>
        <v>0</v>
      </c>
    </row>
    <row r="18" spans="1:9" ht="102" x14ac:dyDescent="0.25">
      <c r="A18" s="7">
        <v>9</v>
      </c>
      <c r="B18" s="1" t="s">
        <v>312</v>
      </c>
      <c r="C18" s="1" t="s">
        <v>313</v>
      </c>
      <c r="D18" s="5">
        <v>1</v>
      </c>
      <c r="E18" s="1" t="s">
        <v>13</v>
      </c>
      <c r="F18" s="5">
        <v>0</v>
      </c>
      <c r="G18" s="5">
        <v>0</v>
      </c>
      <c r="H18" s="5">
        <f>ROUND(D18*F18, 0)</f>
        <v>0</v>
      </c>
      <c r="I18" s="5">
        <f>ROUND(D18*G18, 0)</f>
        <v>0</v>
      </c>
    </row>
    <row r="20" spans="1:9" ht="114.75" x14ac:dyDescent="0.25">
      <c r="A20" s="7">
        <v>10</v>
      </c>
      <c r="B20" s="1" t="s">
        <v>314</v>
      </c>
      <c r="C20" s="1" t="s">
        <v>315</v>
      </c>
      <c r="D20" s="5">
        <v>1</v>
      </c>
      <c r="E20" s="1" t="s">
        <v>13</v>
      </c>
      <c r="F20" s="5">
        <v>0</v>
      </c>
      <c r="G20" s="5">
        <v>0</v>
      </c>
      <c r="H20" s="5">
        <f>ROUND(D20*F20, 0)</f>
        <v>0</v>
      </c>
      <c r="I20" s="5">
        <f>ROUND(D20*G20, 0)</f>
        <v>0</v>
      </c>
    </row>
    <row r="22" spans="1:9" ht="89.25" x14ac:dyDescent="0.25">
      <c r="A22" s="7">
        <v>11</v>
      </c>
      <c r="B22" s="1" t="s">
        <v>316</v>
      </c>
      <c r="C22" s="1" t="s">
        <v>317</v>
      </c>
      <c r="D22" s="5">
        <v>1</v>
      </c>
      <c r="E22" s="1" t="s">
        <v>13</v>
      </c>
      <c r="F22" s="5">
        <v>0</v>
      </c>
      <c r="G22" s="5">
        <v>0</v>
      </c>
      <c r="H22" s="5">
        <f>ROUND(D22*F22, 0)</f>
        <v>0</v>
      </c>
      <c r="I22" s="5">
        <f>ROUND(D22*G22, 0)</f>
        <v>0</v>
      </c>
    </row>
    <row r="24" spans="1:9" ht="63.75" x14ac:dyDescent="0.25">
      <c r="A24" s="7">
        <v>12</v>
      </c>
      <c r="B24" s="1" t="s">
        <v>318</v>
      </c>
      <c r="C24" s="1" t="s">
        <v>319</v>
      </c>
      <c r="D24" s="5">
        <v>1</v>
      </c>
      <c r="E24" s="1" t="s">
        <v>13</v>
      </c>
      <c r="F24" s="5">
        <v>0</v>
      </c>
      <c r="G24" s="5">
        <v>0</v>
      </c>
      <c r="H24" s="5">
        <f>ROUND(D24*F24, 0)</f>
        <v>0</v>
      </c>
      <c r="I24" s="5">
        <f>ROUND(D24*G24, 0)</f>
        <v>0</v>
      </c>
    </row>
    <row r="26" spans="1:9" ht="89.25" x14ac:dyDescent="0.25">
      <c r="A26" s="7">
        <v>13</v>
      </c>
      <c r="B26" s="1" t="s">
        <v>320</v>
      </c>
      <c r="C26" s="1" t="s">
        <v>321</v>
      </c>
      <c r="D26" s="5">
        <v>1</v>
      </c>
      <c r="E26" s="1" t="s">
        <v>13</v>
      </c>
      <c r="F26" s="5">
        <v>0</v>
      </c>
      <c r="G26" s="5">
        <v>0</v>
      </c>
      <c r="H26" s="5">
        <f>ROUND(D26*F26, 0)</f>
        <v>0</v>
      </c>
      <c r="I26" s="5">
        <f>ROUND(D26*G26, 0)</f>
        <v>0</v>
      </c>
    </row>
    <row r="28" spans="1:9" ht="114.75" x14ac:dyDescent="0.25">
      <c r="A28" s="7">
        <v>14</v>
      </c>
      <c r="B28" s="1" t="s">
        <v>322</v>
      </c>
      <c r="C28" s="1" t="s">
        <v>323</v>
      </c>
      <c r="D28" s="5">
        <v>1</v>
      </c>
      <c r="E28" s="1" t="s">
        <v>13</v>
      </c>
      <c r="F28" s="5">
        <v>0</v>
      </c>
      <c r="G28" s="5">
        <v>0</v>
      </c>
      <c r="H28" s="5">
        <f>ROUND(D28*F28, 0)</f>
        <v>0</v>
      </c>
      <c r="I28" s="5">
        <f>ROUND(D28*G28, 0)</f>
        <v>0</v>
      </c>
    </row>
    <row r="30" spans="1:9" ht="267.75" x14ac:dyDescent="0.25">
      <c r="A30" s="7">
        <v>15</v>
      </c>
      <c r="B30" s="1" t="s">
        <v>324</v>
      </c>
      <c r="C30" s="1" t="s">
        <v>325</v>
      </c>
      <c r="D30" s="5">
        <v>1</v>
      </c>
      <c r="E30" s="1" t="s">
        <v>13</v>
      </c>
      <c r="F30" s="5">
        <v>0</v>
      </c>
      <c r="G30" s="5">
        <v>0</v>
      </c>
      <c r="H30" s="5">
        <f>ROUND(D30*F30, 0)</f>
        <v>0</v>
      </c>
      <c r="I30" s="5">
        <f>ROUND(D30*G30, 0)</f>
        <v>0</v>
      </c>
    </row>
    <row r="32" spans="1:9" ht="242.25" x14ac:dyDescent="0.25">
      <c r="A32" s="7">
        <v>16</v>
      </c>
      <c r="B32" s="1" t="s">
        <v>326</v>
      </c>
      <c r="C32" s="1" t="s">
        <v>327</v>
      </c>
      <c r="D32" s="5">
        <v>1</v>
      </c>
      <c r="E32" s="1" t="s">
        <v>13</v>
      </c>
      <c r="F32" s="5">
        <v>0</v>
      </c>
      <c r="G32" s="5">
        <v>0</v>
      </c>
      <c r="H32" s="5">
        <f>ROUND(D32*F32, 0)</f>
        <v>0</v>
      </c>
      <c r="I32" s="5">
        <f>ROUND(D32*G32, 0)</f>
        <v>0</v>
      </c>
    </row>
    <row r="34" spans="1:9" ht="76.5" x14ac:dyDescent="0.25">
      <c r="A34" s="7">
        <v>17</v>
      </c>
      <c r="B34" s="1" t="s">
        <v>328</v>
      </c>
      <c r="C34" s="1" t="s">
        <v>329</v>
      </c>
      <c r="D34" s="5">
        <v>1</v>
      </c>
      <c r="E34" s="1" t="s">
        <v>13</v>
      </c>
      <c r="F34" s="5">
        <v>0</v>
      </c>
      <c r="G34" s="5">
        <v>0</v>
      </c>
      <c r="H34" s="5">
        <f>ROUND(D34*F34, 0)</f>
        <v>0</v>
      </c>
      <c r="I34" s="5">
        <f>ROUND(D34*G34, 0)</f>
        <v>0</v>
      </c>
    </row>
    <row r="36" spans="1:9" ht="63.75" x14ac:dyDescent="0.25">
      <c r="A36" s="7">
        <v>18</v>
      </c>
      <c r="B36" s="1" t="s">
        <v>330</v>
      </c>
      <c r="C36" s="1" t="s">
        <v>331</v>
      </c>
      <c r="D36" s="5">
        <v>1</v>
      </c>
      <c r="E36" s="1" t="s">
        <v>13</v>
      </c>
      <c r="F36" s="5">
        <v>0</v>
      </c>
      <c r="G36" s="5">
        <v>0</v>
      </c>
      <c r="H36" s="5">
        <f>ROUND(D36*F36, 0)</f>
        <v>0</v>
      </c>
      <c r="I36" s="5">
        <f>ROUND(D36*G36, 0)</f>
        <v>0</v>
      </c>
    </row>
    <row r="38" spans="1:9" ht="89.25" x14ac:dyDescent="0.25">
      <c r="A38" s="7">
        <v>19</v>
      </c>
      <c r="B38" s="1" t="s">
        <v>332</v>
      </c>
      <c r="C38" s="1" t="s">
        <v>333</v>
      </c>
      <c r="D38" s="5">
        <v>1</v>
      </c>
      <c r="E38" s="1" t="s">
        <v>13</v>
      </c>
      <c r="F38" s="5">
        <v>0</v>
      </c>
      <c r="G38" s="5">
        <v>0</v>
      </c>
      <c r="H38" s="5">
        <f>ROUND(D38*F38, 0)</f>
        <v>0</v>
      </c>
      <c r="I38" s="5">
        <f>ROUND(D38*G38, 0)</f>
        <v>0</v>
      </c>
    </row>
    <row r="40" spans="1:9" ht="38.25" x14ac:dyDescent="0.25">
      <c r="A40" s="7">
        <v>20</v>
      </c>
      <c r="B40" s="1" t="s">
        <v>334</v>
      </c>
      <c r="C40" s="1" t="s">
        <v>335</v>
      </c>
      <c r="D40" s="5">
        <v>1</v>
      </c>
      <c r="E40" s="1" t="s">
        <v>13</v>
      </c>
      <c r="F40" s="5">
        <v>0</v>
      </c>
      <c r="G40" s="5">
        <v>0</v>
      </c>
      <c r="H40" s="5">
        <f>ROUND(D40*F40, 0)</f>
        <v>0</v>
      </c>
      <c r="I40" s="5">
        <f>ROUND(D40*G40, 0)</f>
        <v>0</v>
      </c>
    </row>
    <row r="42" spans="1:9" ht="76.5" x14ac:dyDescent="0.25">
      <c r="A42" s="7">
        <v>21</v>
      </c>
      <c r="B42" s="1" t="s">
        <v>336</v>
      </c>
      <c r="C42" s="1" t="s">
        <v>337</v>
      </c>
      <c r="D42" s="5">
        <v>1</v>
      </c>
      <c r="E42" s="1" t="s">
        <v>13</v>
      </c>
      <c r="F42" s="5">
        <v>0</v>
      </c>
      <c r="G42" s="5">
        <v>0</v>
      </c>
      <c r="H42" s="5">
        <f>ROUND(D42*F42, 0)</f>
        <v>0</v>
      </c>
      <c r="I42" s="5">
        <f>ROUND(D42*G42, 0)</f>
        <v>0</v>
      </c>
    </row>
    <row r="44" spans="1:9" ht="51" x14ac:dyDescent="0.25">
      <c r="A44" s="7">
        <v>22</v>
      </c>
      <c r="B44" s="1" t="s">
        <v>338</v>
      </c>
      <c r="C44" s="1" t="s">
        <v>339</v>
      </c>
      <c r="D44" s="5">
        <v>1</v>
      </c>
      <c r="E44" s="1" t="s">
        <v>13</v>
      </c>
      <c r="F44" s="5">
        <v>0</v>
      </c>
      <c r="G44" s="5">
        <v>0</v>
      </c>
      <c r="H44" s="5">
        <f>ROUND(D44*F44, 0)</f>
        <v>0</v>
      </c>
      <c r="I44" s="5">
        <f>ROUND(D44*G44, 0)</f>
        <v>0</v>
      </c>
    </row>
    <row r="46" spans="1:9" ht="63.75" x14ac:dyDescent="0.25">
      <c r="A46" s="7">
        <v>23</v>
      </c>
      <c r="B46" s="1" t="s">
        <v>340</v>
      </c>
      <c r="C46" s="1" t="s">
        <v>341</v>
      </c>
      <c r="D46" s="5">
        <v>1</v>
      </c>
      <c r="E46" s="1" t="s">
        <v>13</v>
      </c>
      <c r="F46" s="5">
        <v>0</v>
      </c>
      <c r="G46" s="5">
        <v>0</v>
      </c>
      <c r="H46" s="5">
        <f>ROUND(D46*F46, 0)</f>
        <v>0</v>
      </c>
      <c r="I46" s="5">
        <f>ROUND(D46*G46, 0)</f>
        <v>0</v>
      </c>
    </row>
    <row r="48" spans="1:9" ht="63.75" x14ac:dyDescent="0.25">
      <c r="A48" s="7">
        <v>24</v>
      </c>
      <c r="B48" s="1" t="s">
        <v>342</v>
      </c>
      <c r="C48" s="1" t="s">
        <v>343</v>
      </c>
      <c r="D48" s="5">
        <v>1</v>
      </c>
      <c r="E48" s="1" t="s">
        <v>13</v>
      </c>
      <c r="F48" s="5">
        <v>0</v>
      </c>
      <c r="G48" s="5">
        <v>0</v>
      </c>
      <c r="H48" s="5">
        <f>ROUND(D48*F48, 0)</f>
        <v>0</v>
      </c>
      <c r="I48" s="5">
        <f>ROUND(D48*G48, 0)</f>
        <v>0</v>
      </c>
    </row>
    <row r="50" spans="1:9" ht="63.75" x14ac:dyDescent="0.25">
      <c r="A50" s="7">
        <v>25</v>
      </c>
      <c r="B50" s="1" t="s">
        <v>344</v>
      </c>
      <c r="C50" s="1" t="s">
        <v>345</v>
      </c>
      <c r="D50" s="5">
        <v>2</v>
      </c>
      <c r="E50" s="1" t="s">
        <v>13</v>
      </c>
      <c r="F50" s="5">
        <v>0</v>
      </c>
      <c r="G50" s="5">
        <v>0</v>
      </c>
      <c r="H50" s="5">
        <f>ROUND(D50*F50, 0)</f>
        <v>0</v>
      </c>
      <c r="I50" s="5">
        <f>ROUND(D50*G50, 0)</f>
        <v>0</v>
      </c>
    </row>
    <row r="52" spans="1:9" ht="51" x14ac:dyDescent="0.25">
      <c r="A52" s="7">
        <v>26</v>
      </c>
      <c r="B52" s="1" t="s">
        <v>346</v>
      </c>
      <c r="C52" s="1" t="s">
        <v>347</v>
      </c>
      <c r="D52" s="5">
        <v>1</v>
      </c>
      <c r="E52" s="1" t="s">
        <v>13</v>
      </c>
      <c r="F52" s="5">
        <v>0</v>
      </c>
      <c r="G52" s="5">
        <v>0</v>
      </c>
      <c r="H52" s="5">
        <f>ROUND(D52*F52, 0)</f>
        <v>0</v>
      </c>
      <c r="I52" s="5">
        <f>ROUND(D52*G52, 0)</f>
        <v>0</v>
      </c>
    </row>
    <row r="54" spans="1:9" ht="76.5" x14ac:dyDescent="0.25">
      <c r="A54" s="7">
        <v>27</v>
      </c>
      <c r="B54" s="1" t="s">
        <v>348</v>
      </c>
      <c r="C54" s="1" t="s">
        <v>349</v>
      </c>
      <c r="D54" s="5">
        <v>1</v>
      </c>
      <c r="E54" s="1" t="s">
        <v>13</v>
      </c>
      <c r="F54" s="5">
        <v>0</v>
      </c>
      <c r="G54" s="5">
        <v>0</v>
      </c>
      <c r="H54" s="5">
        <f>ROUND(D54*F54, 0)</f>
        <v>0</v>
      </c>
      <c r="I54" s="5">
        <f>ROUND(D54*G54, 0)</f>
        <v>0</v>
      </c>
    </row>
    <row r="56" spans="1:9" ht="76.5" x14ac:dyDescent="0.25">
      <c r="A56" s="7">
        <v>28</v>
      </c>
      <c r="B56" s="1" t="s">
        <v>350</v>
      </c>
      <c r="C56" s="1" t="s">
        <v>351</v>
      </c>
      <c r="D56" s="5">
        <v>1</v>
      </c>
      <c r="E56" s="1" t="s">
        <v>13</v>
      </c>
      <c r="F56" s="5">
        <v>0</v>
      </c>
      <c r="G56" s="5">
        <v>0</v>
      </c>
      <c r="H56" s="5">
        <f>ROUND(D56*F56, 0)</f>
        <v>0</v>
      </c>
      <c r="I56" s="5">
        <f>ROUND(D56*G56, 0)</f>
        <v>0</v>
      </c>
    </row>
    <row r="58" spans="1:9" ht="89.25" x14ac:dyDescent="0.25">
      <c r="A58" s="7">
        <v>29</v>
      </c>
      <c r="B58" s="1" t="s">
        <v>352</v>
      </c>
      <c r="C58" s="1" t="s">
        <v>353</v>
      </c>
      <c r="D58" s="5">
        <v>1</v>
      </c>
      <c r="E58" s="1" t="s">
        <v>13</v>
      </c>
      <c r="F58" s="5">
        <v>0</v>
      </c>
      <c r="G58" s="5">
        <v>0</v>
      </c>
      <c r="H58" s="5">
        <f>ROUND(D58*F58, 0)</f>
        <v>0</v>
      </c>
      <c r="I58" s="5">
        <f>ROUND(D58*G58, 0)</f>
        <v>0</v>
      </c>
    </row>
    <row r="60" spans="1:9" ht="89.25" x14ac:dyDescent="0.25">
      <c r="A60" s="7">
        <v>30</v>
      </c>
      <c r="B60" s="1" t="s">
        <v>354</v>
      </c>
      <c r="C60" s="1" t="s">
        <v>355</v>
      </c>
      <c r="D60" s="5">
        <v>1</v>
      </c>
      <c r="E60" s="1" t="s">
        <v>13</v>
      </c>
      <c r="F60" s="5">
        <v>0</v>
      </c>
      <c r="G60" s="5">
        <v>0</v>
      </c>
      <c r="H60" s="5">
        <f>ROUND(D60*F60, 0)</f>
        <v>0</v>
      </c>
      <c r="I60" s="5">
        <f>ROUND(D60*G60, 0)</f>
        <v>0</v>
      </c>
    </row>
    <row r="62" spans="1:9" ht="63.75" x14ac:dyDescent="0.25">
      <c r="A62" s="7">
        <v>31</v>
      </c>
      <c r="B62" s="1" t="s">
        <v>356</v>
      </c>
      <c r="C62" s="1" t="s">
        <v>357</v>
      </c>
      <c r="D62" s="5">
        <v>1</v>
      </c>
      <c r="E62" s="1" t="s">
        <v>13</v>
      </c>
      <c r="F62" s="5">
        <v>0</v>
      </c>
      <c r="G62" s="5">
        <v>0</v>
      </c>
      <c r="H62" s="5">
        <f>ROUND(D62*F62, 0)</f>
        <v>0</v>
      </c>
      <c r="I62" s="5">
        <f>ROUND(D62*G62, 0)</f>
        <v>0</v>
      </c>
    </row>
    <row r="64" spans="1:9" ht="63.75" x14ac:dyDescent="0.25">
      <c r="A64" s="7">
        <v>32</v>
      </c>
      <c r="B64" s="1" t="s">
        <v>358</v>
      </c>
      <c r="C64" s="1" t="s">
        <v>359</v>
      </c>
      <c r="D64" s="5">
        <v>1</v>
      </c>
      <c r="E64" s="1" t="s">
        <v>13</v>
      </c>
      <c r="F64" s="5">
        <v>0</v>
      </c>
      <c r="G64" s="5">
        <v>0</v>
      </c>
      <c r="H64" s="5">
        <f>ROUND(D64*F64, 0)</f>
        <v>0</v>
      </c>
      <c r="I64" s="5">
        <f>ROUND(D64*G64, 0)</f>
        <v>0</v>
      </c>
    </row>
    <row r="66" spans="1:9" ht="89.25" x14ac:dyDescent="0.25">
      <c r="A66" s="7">
        <v>33</v>
      </c>
      <c r="B66" s="1" t="s">
        <v>360</v>
      </c>
      <c r="C66" s="1" t="s">
        <v>361</v>
      </c>
      <c r="D66" s="5">
        <v>1</v>
      </c>
      <c r="E66" s="1" t="s">
        <v>13</v>
      </c>
      <c r="F66" s="5">
        <v>0</v>
      </c>
      <c r="G66" s="5">
        <v>0</v>
      </c>
      <c r="H66" s="5">
        <f>ROUND(D66*F66, 0)</f>
        <v>0</v>
      </c>
      <c r="I66" s="5">
        <f>ROUND(D66*G66, 0)</f>
        <v>0</v>
      </c>
    </row>
    <row r="68" spans="1:9" ht="25.5" x14ac:dyDescent="0.25">
      <c r="A68" s="7">
        <v>34</v>
      </c>
      <c r="B68" s="1" t="s">
        <v>362</v>
      </c>
      <c r="C68" s="1" t="s">
        <v>363</v>
      </c>
      <c r="D68" s="5">
        <v>2</v>
      </c>
      <c r="E68" s="1" t="s">
        <v>13</v>
      </c>
      <c r="F68" s="5">
        <v>0</v>
      </c>
      <c r="G68" s="5">
        <v>0</v>
      </c>
      <c r="H68" s="5">
        <f>ROUND(D68*F68, 0)</f>
        <v>0</v>
      </c>
      <c r="I68" s="5">
        <f>ROUND(D68*G68, 0)</f>
        <v>0</v>
      </c>
    </row>
    <row r="70" spans="1:9" ht="38.25" x14ac:dyDescent="0.25">
      <c r="A70" s="7">
        <v>35</v>
      </c>
      <c r="B70" s="1" t="s">
        <v>364</v>
      </c>
      <c r="C70" s="1" t="s">
        <v>366</v>
      </c>
      <c r="D70" s="5">
        <v>1</v>
      </c>
      <c r="E70" s="1" t="s">
        <v>365</v>
      </c>
      <c r="F70" s="5">
        <v>0</v>
      </c>
      <c r="G70" s="5">
        <v>0</v>
      </c>
      <c r="H70" s="5">
        <f>ROUND(D70*F70, 0)</f>
        <v>0</v>
      </c>
      <c r="I70" s="5">
        <f>ROUND(D70*G70, 0)</f>
        <v>0</v>
      </c>
    </row>
    <row r="72" spans="1:9" ht="25.5" x14ac:dyDescent="0.25">
      <c r="A72" s="7">
        <v>36</v>
      </c>
      <c r="B72" s="1" t="s">
        <v>367</v>
      </c>
      <c r="C72" s="1" t="s">
        <v>368</v>
      </c>
      <c r="D72" s="5">
        <v>1</v>
      </c>
      <c r="E72" s="1" t="s">
        <v>13</v>
      </c>
      <c r="F72" s="5">
        <v>0</v>
      </c>
      <c r="G72" s="5">
        <v>0</v>
      </c>
      <c r="H72" s="5">
        <f>ROUND(D72*F72, 0)</f>
        <v>0</v>
      </c>
      <c r="I72" s="5">
        <f>ROUND(D72*G72, 0)</f>
        <v>0</v>
      </c>
    </row>
    <row r="74" spans="1:9" s="8" customFormat="1" x14ac:dyDescent="0.25">
      <c r="A74" s="6"/>
      <c r="B74" s="2"/>
      <c r="C74" s="2" t="s">
        <v>15</v>
      </c>
      <c r="D74" s="4"/>
      <c r="E74" s="2"/>
      <c r="F74" s="4"/>
      <c r="G74" s="4"/>
      <c r="H74" s="4">
        <f>ROUND(SUM(H2:H73),0)</f>
        <v>0</v>
      </c>
      <c r="I74" s="4">
        <f>ROUND(SUM(I2:I73),0)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40</v>
      </c>
      <c r="B5" s="10">
        <f>'Helyszíni beton és vasbeton mun'!H14</f>
        <v>0</v>
      </c>
      <c r="C5" s="10">
        <f>'Helyszíni beton és vasbeton mun'!I14</f>
        <v>0</v>
      </c>
    </row>
    <row r="6" spans="1:3" ht="31.5" x14ac:dyDescent="0.25">
      <c r="A6" s="10" t="s">
        <v>43</v>
      </c>
      <c r="B6" s="10">
        <f>'Előregyártott épületszerkezeti '!H4</f>
        <v>0</v>
      </c>
      <c r="C6" s="10">
        <f>'Előregyártott épületszerkezeti '!I4</f>
        <v>0</v>
      </c>
    </row>
    <row r="7" spans="1:3" x14ac:dyDescent="0.25">
      <c r="A7" s="10" t="s">
        <v>62</v>
      </c>
      <c r="B7" s="10">
        <f>'Falazás és egyéb kőművesmunka'!H20</f>
        <v>0</v>
      </c>
      <c r="C7" s="10">
        <f>'Falazás és egyéb kőművesmunka'!I20</f>
        <v>0</v>
      </c>
    </row>
    <row r="8" spans="1:3" x14ac:dyDescent="0.25">
      <c r="A8" s="10" t="s">
        <v>81</v>
      </c>
      <c r="B8" s="10">
        <f>'Vakolás és rabicolás'!H20</f>
        <v>0</v>
      </c>
      <c r="C8" s="10">
        <f>'Vakolás és rabicolás'!I20</f>
        <v>0</v>
      </c>
    </row>
    <row r="9" spans="1:3" x14ac:dyDescent="0.25">
      <c r="A9" s="10" t="s">
        <v>84</v>
      </c>
      <c r="B9" s="10">
        <f>Szárazépítés!H4</f>
        <v>0</v>
      </c>
      <c r="C9" s="10">
        <f>Szárazépítés!I4</f>
        <v>0</v>
      </c>
    </row>
    <row r="10" spans="1:3" ht="31.5" x14ac:dyDescent="0.25">
      <c r="A10" s="10" t="s">
        <v>111</v>
      </c>
      <c r="B10" s="10">
        <f>'Hideg- és melegburkolatok készí'!H28</f>
        <v>0</v>
      </c>
      <c r="C10" s="10">
        <f>'Hideg- és melegburkolatok készí'!I28</f>
        <v>0</v>
      </c>
    </row>
    <row r="11" spans="1:3" x14ac:dyDescent="0.25">
      <c r="A11" s="10" t="s">
        <v>125</v>
      </c>
      <c r="B11" s="10">
        <f>'Fa- és műanyag szerkezet elhely'!H14</f>
        <v>0</v>
      </c>
      <c r="C11" s="10">
        <f>'Fa- és műanyag szerkezet elhely'!I14</f>
        <v>0</v>
      </c>
    </row>
    <row r="12" spans="1:3" x14ac:dyDescent="0.25">
      <c r="A12" s="10" t="s">
        <v>147</v>
      </c>
      <c r="B12" s="10">
        <f>Felületképzés!H22</f>
        <v>0</v>
      </c>
      <c r="C12" s="10">
        <f>Felületképzés!I22</f>
        <v>0</v>
      </c>
    </row>
    <row r="13" spans="1:3" x14ac:dyDescent="0.25">
      <c r="A13" s="10" t="s">
        <v>152</v>
      </c>
      <c r="B13" s="10">
        <f>Szigetelés!H6</f>
        <v>0</v>
      </c>
      <c r="C13" s="10">
        <f>Szigetelés!I6</f>
        <v>0</v>
      </c>
    </row>
    <row r="14" spans="1:3" ht="31.5" x14ac:dyDescent="0.25">
      <c r="A14" s="10" t="s">
        <v>157</v>
      </c>
      <c r="B14" s="10">
        <f>'Beépített berendezési tárgyak e'!H6</f>
        <v>0</v>
      </c>
      <c r="C14" s="10">
        <f>'Beépített berendezési tárgyak e'!I6</f>
        <v>0</v>
      </c>
    </row>
    <row r="15" spans="1:3" ht="31.5" x14ac:dyDescent="0.25">
      <c r="A15" s="10" t="s">
        <v>255</v>
      </c>
      <c r="B15" s="10">
        <f>'Elektromosenergia-ellátás, vill'!H98</f>
        <v>0</v>
      </c>
      <c r="C15" s="10">
        <f>'Elektromosenergia-ellátás, vill'!I98</f>
        <v>0</v>
      </c>
    </row>
    <row r="16" spans="1:3" ht="31.5" x14ac:dyDescent="0.25">
      <c r="A16" s="10" t="s">
        <v>260</v>
      </c>
      <c r="B16" s="10">
        <f>'Épületautomatika, -felügyelet ('!H6</f>
        <v>0</v>
      </c>
      <c r="C16" s="10">
        <f>'Épületautomatika, -felügyelet ('!I6</f>
        <v>0</v>
      </c>
    </row>
    <row r="17" spans="1:3" x14ac:dyDescent="0.25">
      <c r="A17" s="10" t="s">
        <v>295</v>
      </c>
      <c r="B17" s="10">
        <f>'Épületgépészeti csővezeték szer'!H36</f>
        <v>0</v>
      </c>
      <c r="C17" s="10">
        <f>'Épületgépészeti csővezeték szer'!I36</f>
        <v>0</v>
      </c>
    </row>
    <row r="18" spans="1:3" ht="31.5" x14ac:dyDescent="0.25">
      <c r="A18" s="10" t="s">
        <v>369</v>
      </c>
      <c r="B18" s="10">
        <f>'Épületgépészeti szerelvények és'!H74</f>
        <v>0</v>
      </c>
      <c r="C18" s="10">
        <f>'Épületgépészeti szerelvények és'!I74</f>
        <v>0</v>
      </c>
    </row>
    <row r="19" spans="1:3" x14ac:dyDescent="0.25">
      <c r="A19" s="10" t="s">
        <v>374</v>
      </c>
      <c r="B19" s="10">
        <f>Szellőztetőberendezések!H6</f>
        <v>0</v>
      </c>
      <c r="C19" s="10">
        <f>Szellőztetőberendezések!I6</f>
        <v>0</v>
      </c>
    </row>
    <row r="20" spans="1:3" x14ac:dyDescent="0.25">
      <c r="A20" s="10" t="s">
        <v>379</v>
      </c>
      <c r="B20" s="10">
        <f>'Takarítási munka'!H6</f>
        <v>0</v>
      </c>
      <c r="C20" s="10">
        <f>'Takarítási munka'!I6</f>
        <v>0</v>
      </c>
    </row>
    <row r="21" spans="1:3" s="11" customFormat="1" x14ac:dyDescent="0.25">
      <c r="A21" s="11" t="s">
        <v>380</v>
      </c>
      <c r="B21" s="11">
        <f>ROUND(SUM(B2:B20),0)</f>
        <v>0</v>
      </c>
      <c r="C21" s="11">
        <f>ROUND(SUM(C2:C20),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370</v>
      </c>
      <c r="C2" s="1" t="s">
        <v>371</v>
      </c>
      <c r="D2" s="5">
        <v>1</v>
      </c>
      <c r="E2" s="1" t="s">
        <v>36</v>
      </c>
      <c r="F2" s="5">
        <v>0</v>
      </c>
      <c r="G2" s="5">
        <v>0</v>
      </c>
      <c r="H2" s="5">
        <f>ROUND(D2*F2, 0)</f>
        <v>0</v>
      </c>
      <c r="I2" s="5">
        <f>ROUND(D2*G2, 0)</f>
        <v>0</v>
      </c>
    </row>
    <row r="4" spans="1:9" ht="76.5" x14ac:dyDescent="0.25">
      <c r="A4" s="7">
        <v>2</v>
      </c>
      <c r="B4" s="1" t="s">
        <v>372</v>
      </c>
      <c r="C4" s="1" t="s">
        <v>373</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375</v>
      </c>
      <c r="C2" s="1" t="s">
        <v>376</v>
      </c>
      <c r="D2" s="5">
        <v>0.6</v>
      </c>
      <c r="E2" s="1" t="s">
        <v>127</v>
      </c>
      <c r="F2" s="5">
        <v>0</v>
      </c>
      <c r="G2" s="5">
        <v>0</v>
      </c>
      <c r="H2" s="5">
        <f>ROUND(D2*F2, 0)</f>
        <v>0</v>
      </c>
      <c r="I2" s="5">
        <f>ROUND(D2*G2, 0)</f>
        <v>0</v>
      </c>
    </row>
    <row r="4" spans="1:9" ht="25.5" x14ac:dyDescent="0.25">
      <c r="A4" s="7">
        <v>2</v>
      </c>
      <c r="B4" s="1" t="s">
        <v>377</v>
      </c>
      <c r="C4" s="1" t="s">
        <v>378</v>
      </c>
      <c r="D4" s="5">
        <v>0.6</v>
      </c>
      <c r="E4" s="1" t="s">
        <v>127</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2</v>
      </c>
      <c r="E2" s="1" t="s">
        <v>13</v>
      </c>
      <c r="F2" s="5">
        <v>0</v>
      </c>
      <c r="G2" s="5">
        <v>0</v>
      </c>
      <c r="H2" s="5">
        <f>ROUND(D2*F2, 0)</f>
        <v>0</v>
      </c>
      <c r="I2" s="5">
        <f>ROUND(D2*G2, 0)</f>
        <v>0</v>
      </c>
    </row>
    <row r="4" spans="1:9" ht="51" x14ac:dyDescent="0.25">
      <c r="A4" s="7">
        <v>2</v>
      </c>
      <c r="B4" s="1" t="s">
        <v>19</v>
      </c>
      <c r="C4" s="1" t="s">
        <v>21</v>
      </c>
      <c r="D4" s="5">
        <v>16</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0.5</v>
      </c>
      <c r="E2" s="1" t="s">
        <v>20</v>
      </c>
      <c r="F2" s="5">
        <v>0</v>
      </c>
      <c r="G2" s="5">
        <v>0</v>
      </c>
      <c r="H2" s="5">
        <f>ROUND(D2*F2, 0)</f>
        <v>0</v>
      </c>
      <c r="I2" s="5">
        <f>ROUND(D2*G2, 0)</f>
        <v>0</v>
      </c>
    </row>
    <row r="4" spans="1:9" ht="38.25" x14ac:dyDescent="0.25">
      <c r="A4" s="7">
        <v>2</v>
      </c>
      <c r="B4" s="1" t="s">
        <v>28</v>
      </c>
      <c r="C4" s="1" t="s">
        <v>30</v>
      </c>
      <c r="D4" s="5">
        <v>16</v>
      </c>
      <c r="E4" s="1" t="s">
        <v>29</v>
      </c>
      <c r="F4" s="5">
        <v>0</v>
      </c>
      <c r="G4" s="5">
        <v>0</v>
      </c>
      <c r="H4" s="5">
        <f>ROUND(D4*F4, 0)</f>
        <v>0</v>
      </c>
      <c r="I4" s="5">
        <f>ROUND(D4*G4, 0)</f>
        <v>0</v>
      </c>
    </row>
    <row r="6" spans="1:9" ht="63.75" x14ac:dyDescent="0.25">
      <c r="A6" s="7">
        <v>3</v>
      </c>
      <c r="B6" s="1" t="s">
        <v>31</v>
      </c>
      <c r="C6" s="1" t="s">
        <v>32</v>
      </c>
      <c r="D6" s="5">
        <v>0.5</v>
      </c>
      <c r="E6" s="1" t="s">
        <v>20</v>
      </c>
      <c r="F6" s="5">
        <v>0</v>
      </c>
      <c r="G6" s="5">
        <v>0</v>
      </c>
      <c r="H6" s="5">
        <f>ROUND(D6*F6, 0)</f>
        <v>0</v>
      </c>
      <c r="I6" s="5">
        <f>ROUND(D6*G6, 0)</f>
        <v>0</v>
      </c>
    </row>
    <row r="8" spans="1:9" ht="63.75" x14ac:dyDescent="0.25">
      <c r="A8" s="7">
        <v>4</v>
      </c>
      <c r="B8" s="1" t="s">
        <v>33</v>
      </c>
      <c r="C8" s="1" t="s">
        <v>34</v>
      </c>
      <c r="D8" s="5">
        <v>16</v>
      </c>
      <c r="E8" s="1" t="s">
        <v>29</v>
      </c>
      <c r="F8" s="5">
        <v>0</v>
      </c>
      <c r="G8" s="5">
        <v>0</v>
      </c>
      <c r="H8" s="5">
        <f>ROUND(D8*F8, 0)</f>
        <v>0</v>
      </c>
      <c r="I8" s="5">
        <f>ROUND(D8*G8, 0)</f>
        <v>0</v>
      </c>
    </row>
    <row r="10" spans="1:9" ht="76.5" x14ac:dyDescent="0.25">
      <c r="A10" s="7">
        <v>5</v>
      </c>
      <c r="B10" s="1" t="s">
        <v>35</v>
      </c>
      <c r="C10" s="1" t="s">
        <v>37</v>
      </c>
      <c r="D10" s="5">
        <v>28</v>
      </c>
      <c r="E10" s="1" t="s">
        <v>36</v>
      </c>
      <c r="F10" s="5">
        <v>0</v>
      </c>
      <c r="G10" s="5">
        <v>0</v>
      </c>
      <c r="H10" s="5">
        <f>ROUND(D10*F10, 0)</f>
        <v>0</v>
      </c>
      <c r="I10" s="5">
        <f>ROUND(D10*G10, 0)</f>
        <v>0</v>
      </c>
    </row>
    <row r="12" spans="1:9" ht="89.25" x14ac:dyDescent="0.25">
      <c r="A12" s="7">
        <v>6</v>
      </c>
      <c r="B12" s="1" t="s">
        <v>38</v>
      </c>
      <c r="C12" s="1" t="s">
        <v>39</v>
      </c>
      <c r="D12" s="5">
        <v>16</v>
      </c>
      <c r="E12" s="1" t="s">
        <v>29</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41</v>
      </c>
      <c r="C2" s="1" t="s">
        <v>42</v>
      </c>
      <c r="D2" s="5">
        <v>8</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44</v>
      </c>
      <c r="C2" s="1" t="s">
        <v>45</v>
      </c>
      <c r="D2" s="5">
        <v>6</v>
      </c>
      <c r="E2" s="1" t="s">
        <v>29</v>
      </c>
      <c r="F2" s="5">
        <v>0</v>
      </c>
      <c r="G2" s="5">
        <v>0</v>
      </c>
      <c r="H2" s="5">
        <f>ROUND(D2*F2, 0)</f>
        <v>0</v>
      </c>
      <c r="I2" s="5">
        <f>ROUND(D2*G2, 0)</f>
        <v>0</v>
      </c>
    </row>
    <row r="4" spans="1:9" ht="89.25" x14ac:dyDescent="0.25">
      <c r="A4" s="7">
        <v>2</v>
      </c>
      <c r="B4" s="1" t="s">
        <v>46</v>
      </c>
      <c r="C4" s="1" t="s">
        <v>47</v>
      </c>
      <c r="D4" s="5">
        <v>12</v>
      </c>
      <c r="E4" s="1" t="s">
        <v>13</v>
      </c>
      <c r="F4" s="5">
        <v>0</v>
      </c>
      <c r="G4" s="5">
        <v>0</v>
      </c>
      <c r="H4" s="5">
        <f>ROUND(D4*F4, 0)</f>
        <v>0</v>
      </c>
      <c r="I4" s="5">
        <f>ROUND(D4*G4, 0)</f>
        <v>0</v>
      </c>
    </row>
    <row r="6" spans="1:9" ht="25.5" x14ac:dyDescent="0.25">
      <c r="A6" s="7">
        <v>3</v>
      </c>
      <c r="B6" s="1" t="s">
        <v>48</v>
      </c>
      <c r="C6" s="1" t="s">
        <v>49</v>
      </c>
      <c r="D6" s="5">
        <v>180</v>
      </c>
      <c r="E6" s="1" t="s">
        <v>36</v>
      </c>
      <c r="F6" s="5">
        <v>0</v>
      </c>
      <c r="G6" s="5">
        <v>0</v>
      </c>
      <c r="H6" s="5">
        <f>ROUND(D6*F6, 0)</f>
        <v>0</v>
      </c>
      <c r="I6" s="5">
        <f>ROUND(D6*G6, 0)</f>
        <v>0</v>
      </c>
    </row>
    <row r="8" spans="1:9" ht="25.5" x14ac:dyDescent="0.25">
      <c r="A8" s="7">
        <v>4</v>
      </c>
      <c r="B8" s="1" t="s">
        <v>50</v>
      </c>
      <c r="C8" s="1" t="s">
        <v>51</v>
      </c>
      <c r="D8" s="5">
        <v>90</v>
      </c>
      <c r="E8" s="1" t="s">
        <v>36</v>
      </c>
      <c r="F8" s="5">
        <v>0</v>
      </c>
      <c r="G8" s="5">
        <v>0</v>
      </c>
      <c r="H8" s="5">
        <f>ROUND(D8*F8, 0)</f>
        <v>0</v>
      </c>
      <c r="I8" s="5">
        <f>ROUND(D8*G8, 0)</f>
        <v>0</v>
      </c>
    </row>
    <row r="10" spans="1:9" ht="38.25" x14ac:dyDescent="0.25">
      <c r="A10" s="7">
        <v>5</v>
      </c>
      <c r="B10" s="1" t="s">
        <v>52</v>
      </c>
      <c r="C10" s="1" t="s">
        <v>53</v>
      </c>
      <c r="D10" s="5">
        <v>22</v>
      </c>
      <c r="E10" s="1" t="s">
        <v>13</v>
      </c>
      <c r="F10" s="5">
        <v>0</v>
      </c>
      <c r="G10" s="5">
        <v>0</v>
      </c>
      <c r="H10" s="5">
        <f>ROUND(D10*F10, 0)</f>
        <v>0</v>
      </c>
      <c r="I10" s="5">
        <f>ROUND(D10*G10, 0)</f>
        <v>0</v>
      </c>
    </row>
    <row r="12" spans="1:9" ht="38.25" x14ac:dyDescent="0.25">
      <c r="A12" s="7">
        <v>6</v>
      </c>
      <c r="B12" s="1" t="s">
        <v>54</v>
      </c>
      <c r="C12" s="1" t="s">
        <v>55</v>
      </c>
      <c r="D12" s="5">
        <v>4</v>
      </c>
      <c r="E12" s="1" t="s">
        <v>13</v>
      </c>
      <c r="F12" s="5">
        <v>0</v>
      </c>
      <c r="G12" s="5">
        <v>0</v>
      </c>
      <c r="H12" s="5">
        <f>ROUND(D12*F12, 0)</f>
        <v>0</v>
      </c>
      <c r="I12" s="5">
        <f>ROUND(D12*G12, 0)</f>
        <v>0</v>
      </c>
    </row>
    <row r="14" spans="1:9" ht="89.25" x14ac:dyDescent="0.25">
      <c r="A14" s="7">
        <v>7</v>
      </c>
      <c r="B14" s="1" t="s">
        <v>56</v>
      </c>
      <c r="C14" s="1" t="s">
        <v>57</v>
      </c>
      <c r="D14" s="5">
        <v>3</v>
      </c>
      <c r="E14" s="1" t="s">
        <v>13</v>
      </c>
      <c r="F14" s="5">
        <v>0</v>
      </c>
      <c r="G14" s="5">
        <v>0</v>
      </c>
      <c r="H14" s="5">
        <f>ROUND(D14*F14, 0)</f>
        <v>0</v>
      </c>
      <c r="I14" s="5">
        <f>ROUND(D14*G14, 0)</f>
        <v>0</v>
      </c>
    </row>
    <row r="16" spans="1:9" ht="102" x14ac:dyDescent="0.25">
      <c r="A16" s="7">
        <v>8</v>
      </c>
      <c r="B16" s="1" t="s">
        <v>58</v>
      </c>
      <c r="C16" s="1" t="s">
        <v>59</v>
      </c>
      <c r="D16" s="5">
        <v>12</v>
      </c>
      <c r="E16" s="1" t="s">
        <v>36</v>
      </c>
      <c r="F16" s="5">
        <v>0</v>
      </c>
      <c r="G16" s="5">
        <v>0</v>
      </c>
      <c r="H16" s="5">
        <f>ROUND(D16*F16, 0)</f>
        <v>0</v>
      </c>
      <c r="I16" s="5">
        <f>ROUND(D16*G16, 0)</f>
        <v>0</v>
      </c>
    </row>
    <row r="18" spans="1:9" ht="127.5" x14ac:dyDescent="0.25">
      <c r="A18" s="7">
        <v>9</v>
      </c>
      <c r="B18" s="1" t="s">
        <v>60</v>
      </c>
      <c r="C18" s="1" t="s">
        <v>61</v>
      </c>
      <c r="D18" s="5">
        <v>6</v>
      </c>
      <c r="E18" s="1" t="s">
        <v>29</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63</v>
      </c>
      <c r="C2" s="1" t="s">
        <v>64</v>
      </c>
      <c r="D2" s="5">
        <v>65</v>
      </c>
      <c r="E2" s="1" t="s">
        <v>29</v>
      </c>
      <c r="F2" s="5">
        <v>0</v>
      </c>
      <c r="G2" s="5">
        <v>0</v>
      </c>
      <c r="H2" s="5">
        <f>ROUND(D2*F2, 0)</f>
        <v>0</v>
      </c>
      <c r="I2" s="5">
        <f>ROUND(D2*G2, 0)</f>
        <v>0</v>
      </c>
    </row>
    <row r="4" spans="1:9" ht="25.5" x14ac:dyDescent="0.25">
      <c r="A4" s="7">
        <v>2</v>
      </c>
      <c r="B4" s="1" t="s">
        <v>65</v>
      </c>
      <c r="C4" s="1" t="s">
        <v>66</v>
      </c>
      <c r="D4" s="5">
        <v>65</v>
      </c>
      <c r="E4" s="1" t="s">
        <v>29</v>
      </c>
      <c r="F4" s="5">
        <v>0</v>
      </c>
      <c r="G4" s="5">
        <v>0</v>
      </c>
      <c r="H4" s="5">
        <f>ROUND(D4*F4, 0)</f>
        <v>0</v>
      </c>
      <c r="I4" s="5">
        <f>ROUND(D4*G4, 0)</f>
        <v>0</v>
      </c>
    </row>
    <row r="6" spans="1:9" ht="38.25" x14ac:dyDescent="0.25">
      <c r="A6" s="7">
        <v>3</v>
      </c>
      <c r="B6" s="1" t="s">
        <v>67</v>
      </c>
      <c r="C6" s="1" t="s">
        <v>68</v>
      </c>
      <c r="D6" s="5">
        <v>65</v>
      </c>
      <c r="E6" s="1" t="s">
        <v>29</v>
      </c>
      <c r="F6" s="5">
        <v>0</v>
      </c>
      <c r="G6" s="5">
        <v>0</v>
      </c>
      <c r="H6" s="5">
        <f>ROUND(D6*F6, 0)</f>
        <v>0</v>
      </c>
      <c r="I6" s="5">
        <f>ROUND(D6*G6, 0)</f>
        <v>0</v>
      </c>
    </row>
    <row r="8" spans="1:9" ht="76.5" x14ac:dyDescent="0.25">
      <c r="A8" s="7">
        <v>4</v>
      </c>
      <c r="B8" s="1" t="s">
        <v>69</v>
      </c>
      <c r="C8" s="1" t="s">
        <v>70</v>
      </c>
      <c r="D8" s="5">
        <v>65</v>
      </c>
      <c r="E8" s="1" t="s">
        <v>29</v>
      </c>
      <c r="F8" s="5">
        <v>0</v>
      </c>
      <c r="G8" s="5">
        <v>0</v>
      </c>
      <c r="H8" s="5">
        <f>ROUND(D8*F8, 0)</f>
        <v>0</v>
      </c>
      <c r="I8" s="5">
        <f>ROUND(D8*G8, 0)</f>
        <v>0</v>
      </c>
    </row>
    <row r="10" spans="1:9" ht="76.5" x14ac:dyDescent="0.25">
      <c r="A10" s="7">
        <v>5</v>
      </c>
      <c r="B10" s="1" t="s">
        <v>71</v>
      </c>
      <c r="C10" s="1" t="s">
        <v>72</v>
      </c>
      <c r="D10" s="5">
        <v>65</v>
      </c>
      <c r="E10" s="1" t="s">
        <v>29</v>
      </c>
      <c r="F10" s="5">
        <v>0</v>
      </c>
      <c r="G10" s="5">
        <v>0</v>
      </c>
      <c r="H10" s="5">
        <f>ROUND(D10*F10, 0)</f>
        <v>0</v>
      </c>
      <c r="I10" s="5">
        <f>ROUND(D10*G10, 0)</f>
        <v>0</v>
      </c>
    </row>
    <row r="12" spans="1:9" ht="76.5" x14ac:dyDescent="0.25">
      <c r="A12" s="7">
        <v>6</v>
      </c>
      <c r="B12" s="1" t="s">
        <v>73</v>
      </c>
      <c r="C12" s="1" t="s">
        <v>74</v>
      </c>
      <c r="D12" s="5">
        <v>10</v>
      </c>
      <c r="E12" s="1" t="s">
        <v>29</v>
      </c>
      <c r="F12" s="5">
        <v>0</v>
      </c>
      <c r="G12" s="5">
        <v>0</v>
      </c>
      <c r="H12" s="5">
        <f>ROUND(D12*F12, 0)</f>
        <v>0</v>
      </c>
      <c r="I12" s="5">
        <f>ROUND(D12*G12, 0)</f>
        <v>0</v>
      </c>
    </row>
    <row r="14" spans="1:9" ht="89.25" x14ac:dyDescent="0.25">
      <c r="A14" s="7">
        <v>7</v>
      </c>
      <c r="B14" s="1" t="s">
        <v>75</v>
      </c>
      <c r="C14" s="1" t="s">
        <v>76</v>
      </c>
      <c r="D14" s="5">
        <v>10</v>
      </c>
      <c r="E14" s="1" t="s">
        <v>29</v>
      </c>
      <c r="F14" s="5">
        <v>0</v>
      </c>
      <c r="G14" s="5">
        <v>0</v>
      </c>
      <c r="H14" s="5">
        <f>ROUND(D14*F14, 0)</f>
        <v>0</v>
      </c>
      <c r="I14" s="5">
        <f>ROUND(D14*G14, 0)</f>
        <v>0</v>
      </c>
    </row>
    <row r="16" spans="1:9" ht="25.5" x14ac:dyDescent="0.25">
      <c r="A16" s="7">
        <v>8</v>
      </c>
      <c r="B16" s="1" t="s">
        <v>77</v>
      </c>
      <c r="C16" s="1" t="s">
        <v>78</v>
      </c>
      <c r="D16" s="5">
        <v>180</v>
      </c>
      <c r="E16" s="1" t="s">
        <v>36</v>
      </c>
      <c r="F16" s="5">
        <v>0</v>
      </c>
      <c r="G16" s="5">
        <v>0</v>
      </c>
      <c r="H16" s="5">
        <f>ROUND(D16*F16, 0)</f>
        <v>0</v>
      </c>
      <c r="I16" s="5">
        <f>ROUND(D16*G16, 0)</f>
        <v>0</v>
      </c>
    </row>
    <row r="18" spans="1:9" ht="38.25" x14ac:dyDescent="0.25">
      <c r="A18" s="7">
        <v>9</v>
      </c>
      <c r="B18" s="1" t="s">
        <v>79</v>
      </c>
      <c r="C18" s="1" t="s">
        <v>80</v>
      </c>
      <c r="D18" s="5">
        <v>90</v>
      </c>
      <c r="E18" s="1" t="s">
        <v>36</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2024-04-24T09:10:45Z</dcterms:created>
  <dcterms:modified xsi:type="dcterms:W3CDTF">2024-05-07T07:21:03Z</dcterms:modified>
</cp:coreProperties>
</file>